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2"/>
  <workbookPr/>
  <mc:AlternateContent xmlns:mc="http://schemas.openxmlformats.org/markup-compatibility/2006">
    <mc:Choice Requires="x15">
      <x15ac:absPath xmlns:x15ac="http://schemas.microsoft.com/office/spreadsheetml/2010/11/ac" url="https://sintmichiel-my.sharepoint.com/personal/lies_vandamme_sint-michiel_be/Documents/Onedrive Lies/Lies/Lies Vandamme/facturatie lies/factureren/"/>
    </mc:Choice>
  </mc:AlternateContent>
  <xr:revisionPtr revIDLastSave="0" documentId="8_{36562887-3915-4D11-AC06-E3851AF2343A}" xr6:coauthVersionLast="47" xr6:coauthVersionMax="47" xr10:uidLastSave="{00000000-0000-0000-0000-000000000000}"/>
  <bookViews>
    <workbookView xWindow="-110" yWindow="-110" windowWidth="19420" windowHeight="10420" firstSheet="10" activeTab="10" xr2:uid="{00000000-000D-0000-FFFF-FFFF00000000}"/>
  </bookViews>
  <sheets>
    <sheet name="1A" sheetId="2" r:id="rId1"/>
    <sheet name="1B" sheetId="1" r:id="rId2"/>
    <sheet name="2B" sheetId="3" r:id="rId3"/>
    <sheet name="2A" sheetId="10" r:id="rId4"/>
    <sheet name="3en4D&amp;Afin Elekt" sheetId="12" r:id="rId5"/>
    <sheet name="A FIN ELEKTRICITEIT" sheetId="13" r:id="rId6"/>
    <sheet name="A FIN MECHANICA" sheetId="5" r:id="rId7"/>
    <sheet name="A FIN BOUW" sheetId="6" r:id="rId8"/>
    <sheet name="A FIN HOUT" sheetId="7" r:id="rId9"/>
    <sheet name="A-FIN PDMenDZ" sheetId="8" r:id="rId10"/>
    <sheet name="A-FIN SD" sheetId="9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3" l="1"/>
  <c r="D20" i="13"/>
  <c r="H19" i="13"/>
  <c r="D19" i="13"/>
  <c r="H18" i="13"/>
  <c r="D18" i="13"/>
  <c r="H14" i="13"/>
  <c r="D14" i="13"/>
  <c r="D12" i="13"/>
  <c r="H10" i="13"/>
  <c r="D10" i="13"/>
  <c r="H9" i="13"/>
  <c r="D9" i="13"/>
  <c r="H8" i="13"/>
  <c r="D8" i="13"/>
  <c r="H7" i="13"/>
  <c r="H28" i="13" s="1"/>
  <c r="D7" i="13"/>
  <c r="D28" i="13" s="1"/>
  <c r="H14" i="6"/>
  <c r="D14" i="6"/>
  <c r="L14" i="7"/>
  <c r="H14" i="7"/>
  <c r="P23" i="9"/>
  <c r="P25" i="8"/>
  <c r="P22" i="7"/>
  <c r="P22" i="6"/>
  <c r="P14" i="5"/>
  <c r="P14" i="6"/>
  <c r="P14" i="7"/>
  <c r="P14" i="8"/>
  <c r="P14" i="9"/>
  <c r="L14" i="9"/>
  <c r="L14" i="8"/>
  <c r="L14" i="6"/>
  <c r="L14" i="5"/>
  <c r="H14" i="5"/>
  <c r="D14" i="5"/>
  <c r="H14" i="12"/>
  <c r="D14" i="12"/>
  <c r="D15" i="10"/>
  <c r="D15" i="3"/>
  <c r="D19" i="1"/>
  <c r="P21" i="9"/>
  <c r="L21" i="9"/>
  <c r="H21" i="9"/>
  <c r="D21" i="9"/>
  <c r="P21" i="8"/>
  <c r="L21" i="8"/>
  <c r="H21" i="8"/>
  <c r="D21" i="8"/>
  <c r="P21" i="7"/>
  <c r="L21" i="7"/>
  <c r="H21" i="7"/>
  <c r="D21" i="7"/>
  <c r="P21" i="6"/>
  <c r="L21" i="6"/>
  <c r="H21" i="6"/>
  <c r="D21" i="6"/>
  <c r="L20" i="5"/>
  <c r="H20" i="5"/>
  <c r="D20" i="5"/>
  <c r="H21" i="12"/>
  <c r="L20" i="9"/>
  <c r="H20" i="9"/>
  <c r="D20" i="9"/>
  <c r="L20" i="8"/>
  <c r="H20" i="8"/>
  <c r="D20" i="8"/>
  <c r="L20" i="7"/>
  <c r="H20" i="7"/>
  <c r="D20" i="7"/>
  <c r="L20" i="6"/>
  <c r="H20" i="6"/>
  <c r="D20" i="6"/>
  <c r="L19" i="5"/>
  <c r="H19" i="5"/>
  <c r="D19" i="5"/>
  <c r="H20" i="12"/>
  <c r="D21" i="10"/>
  <c r="D20" i="3"/>
  <c r="D25" i="1"/>
  <c r="P8" i="9"/>
  <c r="L8" i="9"/>
  <c r="H8" i="9"/>
  <c r="D8" i="9"/>
  <c r="P8" i="8"/>
  <c r="L8" i="8"/>
  <c r="H8" i="8"/>
  <c r="D8" i="8"/>
  <c r="P8" i="7"/>
  <c r="L8" i="7"/>
  <c r="H8" i="7"/>
  <c r="D8" i="7"/>
  <c r="P8" i="6"/>
  <c r="L8" i="6"/>
  <c r="H8" i="6"/>
  <c r="D8" i="6"/>
  <c r="L12" i="9"/>
  <c r="D12" i="9"/>
  <c r="L12" i="8"/>
  <c r="D12" i="8"/>
  <c r="L12" i="7"/>
  <c r="D12" i="7"/>
  <c r="L12" i="6"/>
  <c r="D12" i="6"/>
  <c r="L12" i="5"/>
  <c r="D12" i="5"/>
  <c r="D12" i="12"/>
  <c r="D17" i="2"/>
  <c r="H10" i="12"/>
  <c r="P10" i="5"/>
  <c r="L10" i="5"/>
  <c r="H10" i="5"/>
  <c r="P16" i="6"/>
  <c r="L16" i="6"/>
  <c r="H16" i="6"/>
  <c r="P10" i="7"/>
  <c r="L10" i="7"/>
  <c r="H10" i="7"/>
  <c r="P10" i="8"/>
  <c r="L10" i="8"/>
  <c r="H10" i="8"/>
  <c r="P10" i="9"/>
  <c r="L10" i="9"/>
  <c r="H10" i="9"/>
  <c r="D10" i="9"/>
  <c r="D10" i="8"/>
  <c r="D10" i="7"/>
  <c r="D16" i="6"/>
  <c r="D10" i="5"/>
  <c r="D10" i="12"/>
  <c r="D10" i="10"/>
  <c r="D10" i="3"/>
  <c r="D11" i="2"/>
  <c r="D11" i="1"/>
  <c r="P7" i="9" l="1"/>
  <c r="L7" i="9"/>
  <c r="H7" i="9"/>
  <c r="D7" i="9"/>
  <c r="P7" i="8"/>
  <c r="L7" i="8"/>
  <c r="H7" i="8"/>
  <c r="D7" i="8"/>
  <c r="P7" i="7"/>
  <c r="L7" i="7"/>
  <c r="H7" i="7"/>
  <c r="D7" i="7"/>
  <c r="P7" i="6"/>
  <c r="L7" i="6"/>
  <c r="H7" i="6"/>
  <c r="D7" i="6"/>
  <c r="P7" i="5"/>
  <c r="L7" i="5"/>
  <c r="H7" i="5"/>
  <c r="D7" i="5"/>
  <c r="D7" i="12"/>
  <c r="D7" i="3"/>
  <c r="D44" i="7"/>
  <c r="D43" i="7"/>
  <c r="D40" i="7"/>
  <c r="D39" i="7"/>
  <c r="D38" i="7"/>
  <c r="D37" i="7"/>
  <c r="D36" i="7"/>
  <c r="P19" i="9"/>
  <c r="L19" i="9"/>
  <c r="H19" i="9"/>
  <c r="D19" i="9"/>
  <c r="P19" i="8"/>
  <c r="L19" i="8"/>
  <c r="H19" i="8"/>
  <c r="D19" i="8"/>
  <c r="H22" i="12"/>
  <c r="D22" i="12"/>
  <c r="D20" i="10"/>
  <c r="P20" i="5"/>
  <c r="P19" i="7" l="1"/>
  <c r="L19" i="7"/>
  <c r="H19" i="7"/>
  <c r="D19" i="7"/>
  <c r="P19" i="6" l="1"/>
  <c r="L19" i="6"/>
  <c r="H19" i="6"/>
  <c r="D19" i="6"/>
  <c r="P18" i="5"/>
  <c r="L18" i="5"/>
  <c r="H18" i="5"/>
  <c r="D18" i="5"/>
  <c r="H19" i="12"/>
  <c r="H9" i="12"/>
  <c r="H8" i="12"/>
  <c r="H27" i="12" l="1"/>
  <c r="D24" i="2"/>
  <c r="D23" i="1"/>
  <c r="D20" i="1"/>
  <c r="D21" i="12" l="1"/>
  <c r="D20" i="12"/>
  <c r="D19" i="12"/>
  <c r="D9" i="12"/>
  <c r="D8" i="12"/>
  <c r="D27" i="12" l="1"/>
  <c r="D76" i="9" l="1"/>
  <c r="D19" i="10" l="1"/>
  <c r="D12" i="10"/>
  <c r="D9" i="10"/>
  <c r="D8" i="10"/>
  <c r="D19" i="3"/>
  <c r="D23" i="2"/>
  <c r="D26" i="10" l="1"/>
  <c r="H14" i="9"/>
  <c r="D14" i="9"/>
  <c r="P9" i="9"/>
  <c r="L9" i="9"/>
  <c r="H9" i="9"/>
  <c r="D9" i="9"/>
  <c r="H14" i="8"/>
  <c r="D14" i="8"/>
  <c r="P9" i="8"/>
  <c r="L9" i="8"/>
  <c r="H9" i="8"/>
  <c r="D9" i="8"/>
  <c r="D14" i="7"/>
  <c r="P9" i="7"/>
  <c r="L9" i="7"/>
  <c r="H9" i="7"/>
  <c r="D9" i="7"/>
  <c r="P9" i="6"/>
  <c r="L9" i="6"/>
  <c r="H9" i="6"/>
  <c r="D9" i="6"/>
  <c r="H29" i="9" l="1"/>
  <c r="P29" i="9"/>
  <c r="L29" i="9"/>
  <c r="D29" i="9"/>
  <c r="P30" i="8"/>
  <c r="L30" i="8"/>
  <c r="H30" i="8"/>
  <c r="D30" i="8"/>
  <c r="P29" i="7"/>
  <c r="H29" i="7"/>
  <c r="L29" i="7"/>
  <c r="D29" i="7"/>
  <c r="P29" i="6"/>
  <c r="L29" i="6"/>
  <c r="H29" i="6"/>
  <c r="D29" i="6"/>
  <c r="D19" i="2" l="1"/>
  <c r="D17" i="1"/>
  <c r="P21" i="5" l="1"/>
  <c r="P9" i="5"/>
  <c r="P8" i="5"/>
  <c r="L9" i="5"/>
  <c r="L8" i="5"/>
  <c r="H9" i="5"/>
  <c r="H8" i="5"/>
  <c r="H28" i="5" l="1"/>
  <c r="P28" i="5"/>
  <c r="L28" i="5"/>
  <c r="D24" i="1" l="1"/>
  <c r="D25" i="2"/>
  <c r="D9" i="5" l="1"/>
  <c r="D8" i="5"/>
  <c r="D28" i="5" l="1"/>
  <c r="D12" i="3"/>
  <c r="D9" i="3"/>
  <c r="D8" i="3"/>
  <c r="D25" i="3" l="1"/>
  <c r="D14" i="2"/>
  <c r="D13" i="2"/>
  <c r="D10" i="2"/>
  <c r="D9" i="2"/>
  <c r="D8" i="2"/>
  <c r="D30" i="2" l="1"/>
  <c r="D8" i="1"/>
  <c r="D9" i="1"/>
  <c r="D10" i="1"/>
  <c r="D13" i="1" l="1"/>
  <c r="D14" i="1"/>
  <c r="D31" i="1" l="1"/>
</calcChain>
</file>

<file path=xl/sharedStrings.xml><?xml version="1.0" encoding="utf-8"?>
<sst xmlns="http://schemas.openxmlformats.org/spreadsheetml/2006/main" count="925" uniqueCount="127">
  <si>
    <r>
      <t>Geschatte</t>
    </r>
    <r>
      <rPr>
        <b/>
        <vertAlign val="superscript"/>
        <sz val="16"/>
        <color theme="1"/>
        <rFont val="Calibri"/>
        <family val="2"/>
        <scheme val="minor"/>
      </rPr>
      <t>1</t>
    </r>
    <r>
      <rPr>
        <b/>
        <sz val="16"/>
        <color theme="1"/>
        <rFont val="Calibri"/>
        <family val="2"/>
        <scheme val="minor"/>
      </rPr>
      <t xml:space="preserve"> kosten schooljaar 2022-2023</t>
    </r>
  </si>
  <si>
    <t>1A</t>
  </si>
  <si>
    <t>VERPLICHTE UITGAVEN</t>
  </si>
  <si>
    <t>Artikel</t>
  </si>
  <si>
    <t>aantal</t>
  </si>
  <si>
    <t>prijs</t>
  </si>
  <si>
    <t>totaal</t>
  </si>
  <si>
    <t>Schoolbenodigdheden</t>
  </si>
  <si>
    <t xml:space="preserve">     * Schoolagenda ( agenda + map)</t>
  </si>
  <si>
    <t xml:space="preserve">     * Boeken </t>
  </si>
  <si>
    <t xml:space="preserve">     * ringmappen</t>
  </si>
  <si>
    <t xml:space="preserve">     * totaal kopieën </t>
  </si>
  <si>
    <t xml:space="preserve">     * Laptop gebruiksvergoeding</t>
  </si>
  <si>
    <t>Plastische opvoeding en techniek</t>
  </si>
  <si>
    <t xml:space="preserve">     * materiaal plastische opvoeding</t>
  </si>
  <si>
    <t xml:space="preserve">     * projecten ( afhankelijk van de projecten)</t>
  </si>
  <si>
    <t>Sport</t>
  </si>
  <si>
    <t>* zwemmen ( per beurt)</t>
  </si>
  <si>
    <t>* badmuts ²</t>
  </si>
  <si>
    <t>* sportdag</t>
  </si>
  <si>
    <t>* turn t-shirt²</t>
  </si>
  <si>
    <t>Korte activiteiten en projecten</t>
  </si>
  <si>
    <t>* projectdag</t>
  </si>
  <si>
    <t>* didactische uitstap naar 't Zwin</t>
  </si>
  <si>
    <t>* schoolreis</t>
  </si>
  <si>
    <t>varia</t>
  </si>
  <si>
    <t xml:space="preserve">     * extra educatieve vorming</t>
  </si>
  <si>
    <t>Totaal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</si>
  <si>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De bedragen zijn  gebaseerd op de uitgaven van vorig schooljaar.</t>
    </r>
  </si>
  <si>
    <t xml:space="preserve">   Het totaal bedrag wordt verspreid over 5 facturen.</t>
  </si>
  <si>
    <t xml:space="preserve">   De uiteindelijke prijs kan iets boven of onder het geschatte bedrag uitkomen. </t>
  </si>
  <si>
    <t>² éénmaal aan te kopen/ te betalen</t>
  </si>
  <si>
    <t>DIENSTEN</t>
  </si>
  <si>
    <t>Catering</t>
  </si>
  <si>
    <t xml:space="preserve">     * warme maaltijd ( soep inbegrepen)</t>
  </si>
  <si>
    <t xml:space="preserve">     * soep</t>
  </si>
  <si>
    <t xml:space="preserve">     * water uit drankfontein</t>
  </si>
  <si>
    <t>gratis</t>
  </si>
  <si>
    <t xml:space="preserve">     * belegd broodje</t>
  </si>
  <si>
    <t>Locker</t>
  </si>
  <si>
    <t xml:space="preserve">     * waarborg locker² </t>
  </si>
  <si>
    <t xml:space="preserve">     * huur locker per schooljaar</t>
  </si>
  <si>
    <t>Laptop</t>
  </si>
  <si>
    <t>* Waarborg laptop²</t>
  </si>
  <si>
    <t>1B</t>
  </si>
  <si>
    <t xml:space="preserve">     * projecten techniek ( afhankelijk van de projecten)</t>
  </si>
  <si>
    <r>
      <t xml:space="preserve">* </t>
    </r>
    <r>
      <rPr>
        <sz val="11"/>
        <color theme="1"/>
        <rFont val="Calibri"/>
        <family val="2"/>
        <scheme val="minor"/>
      </rPr>
      <t>week van het bos</t>
    </r>
  </si>
  <si>
    <t xml:space="preserve"> 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</si>
  <si>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 bedragen zijn  gebaseerd op de uitgaven van vorig schooljaar.</t>
    </r>
  </si>
  <si>
    <t>2B</t>
  </si>
  <si>
    <t>2A</t>
  </si>
  <si>
    <t xml:space="preserve">     * belegd brooodje</t>
  </si>
  <si>
    <t>D&amp;A FIN ELEKTRICITEIT</t>
  </si>
  <si>
    <t>3 D&amp;A Finaliteit Elektriciteit</t>
  </si>
  <si>
    <t>4 D&amp;A Finaliteit Elektriciteit</t>
  </si>
  <si>
    <t>/</t>
  </si>
  <si>
    <t xml:space="preserve">  * sportdag</t>
  </si>
  <si>
    <t xml:space="preserve">  * turn t-shirt²</t>
  </si>
  <si>
    <t xml:space="preserve">  * projectdag</t>
  </si>
  <si>
    <t xml:space="preserve">  * 2 daagse schoolreis</t>
  </si>
  <si>
    <t xml:space="preserve">  * Feest St Elooi</t>
  </si>
  <si>
    <t xml:space="preserve">  * didactische uitstap naar 't Zwin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</si>
  <si>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 bedragen zijn  gebaseerd op de uitgaven van vorig schooljaar. De uiteindelijke prijs kan iets boven of onder het geschatte bedrag uitkomen. </t>
    </r>
  </si>
  <si>
    <t>PRAKTIJK</t>
  </si>
  <si>
    <t>Werkstukken</t>
  </si>
  <si>
    <t>* werkstukken: zijn vrij aan te kopen</t>
  </si>
  <si>
    <t>FINALTIEIT ELEKTRICITEIT</t>
  </si>
  <si>
    <t>3A Finaliteit Elektriciteit</t>
  </si>
  <si>
    <t>4A Finaliteit Elektriciteit</t>
  </si>
  <si>
    <t xml:space="preserve">   * Schoolagenda ( agenda + map)</t>
  </si>
  <si>
    <t xml:space="preserve">   * Boeken </t>
  </si>
  <si>
    <t xml:space="preserve">   * totaal kopieën </t>
  </si>
  <si>
    <t xml:space="preserve">   * Laptop gebruiksvergoeding</t>
  </si>
  <si>
    <t xml:space="preserve">  * 3 daagse schoolreis </t>
  </si>
  <si>
    <t xml:space="preserve">  * bezoek WTV</t>
  </si>
  <si>
    <t xml:space="preserve">  * 100 dagen</t>
  </si>
  <si>
    <t xml:space="preserve">  * Wakosta beurs</t>
  </si>
  <si>
    <t>* 6de jaar: GIP:eigen ontwerp is verplicht zelf aan te kopen</t>
  </si>
  <si>
    <t>FINALITEIT MECHANICA / LASSEN CONSTRUCTIE</t>
  </si>
  <si>
    <t>3A Finaliteit Mechanica</t>
  </si>
  <si>
    <t>4A Finaliteit Mechanica</t>
  </si>
  <si>
    <t>5 Lassen-constructie</t>
  </si>
  <si>
    <t>6 Lassen-constructie</t>
  </si>
  <si>
    <t>FINALITEIT BOUW / RUWBOUW</t>
  </si>
  <si>
    <t>3A Finaliteit BOUW</t>
  </si>
  <si>
    <t>4A Finaliteit BOUW</t>
  </si>
  <si>
    <t>5 RUWBOUW</t>
  </si>
  <si>
    <t>6 RUWBOUW</t>
  </si>
  <si>
    <t xml:space="preserve">  * zwemmen ( per beurt)</t>
  </si>
  <si>
    <t xml:space="preserve">  * badmuts²</t>
  </si>
  <si>
    <t xml:space="preserve">  * Laptop gebruiksvergoeding</t>
  </si>
  <si>
    <t xml:space="preserve">  * Feest Sint Marcus</t>
  </si>
  <si>
    <t>A-FINALITEIT HOUT /  HOUTBEWERKING</t>
  </si>
  <si>
    <t>3A Finaliteit HOUT</t>
  </si>
  <si>
    <t>5 HOUTBEWERKING</t>
  </si>
  <si>
    <t>6 HOUTBEWERKING</t>
  </si>
  <si>
    <t xml:space="preserve">  * Feest St Jozef</t>
  </si>
  <si>
    <r>
      <t>Werkstukken³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3A FIN HOUT</t>
    </r>
  </si>
  <si>
    <t>* materiaalkastje</t>
  </si>
  <si>
    <t>* trapkruk</t>
  </si>
  <si>
    <t>* schragen</t>
  </si>
  <si>
    <t>*wandrekje</t>
  </si>
  <si>
    <t>* houten hamer</t>
  </si>
  <si>
    <r>
      <t>Werkstukken³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4A FIN HOUT</t>
    </r>
  </si>
  <si>
    <t>*Tabouret</t>
  </si>
  <si>
    <t>*Dienblad</t>
  </si>
  <si>
    <t>*Tablethouder</t>
  </si>
  <si>
    <t>³ Werkstukken: zijn vrij aan te kopen</t>
  </si>
  <si>
    <r>
      <t>Geschatte</t>
    </r>
    <r>
      <rPr>
        <b/>
        <vertAlign val="superscript"/>
        <sz val="16"/>
        <color theme="1"/>
        <rFont val="Calibri"/>
        <family val="2"/>
        <scheme val="minor"/>
      </rPr>
      <t>1</t>
    </r>
    <r>
      <rPr>
        <b/>
        <sz val="16"/>
        <color theme="1"/>
        <rFont val="Calibri"/>
        <family val="2"/>
        <scheme val="minor"/>
      </rPr>
      <t xml:space="preserve"> kosten schooljaar 2022-2023 </t>
    </r>
  </si>
  <si>
    <t>A-FINALITEIT PLANT DIER EN MILIEU / DIERENZORG</t>
  </si>
  <si>
    <t>3 PLANT DIER EN MILIEU</t>
  </si>
  <si>
    <t>4 PLANT DIER EN MILIEU</t>
  </si>
  <si>
    <t>5 DIERENZORG</t>
  </si>
  <si>
    <t>6 DIERENZORG</t>
  </si>
  <si>
    <t xml:space="preserve">  * Feest Sint Franciscus</t>
  </si>
  <si>
    <t xml:space="preserve">  * bezoek Sea life center</t>
  </si>
  <si>
    <t>A-FINALITEIT SCHILDEREN / SCHILDEREN EN DECORATIE</t>
  </si>
  <si>
    <t>3 SCHILDEREN DECORATIE</t>
  </si>
  <si>
    <t>4 SCHILDEREN DECORATIE</t>
  </si>
  <si>
    <t>5 SCHILDEREN DECORATIE</t>
  </si>
  <si>
    <t>6 SCHILDEREN DECORATIE</t>
  </si>
  <si>
    <t xml:space="preserve">  * Feest Sint Lukas</t>
  </si>
  <si>
    <t>REIZEN</t>
  </si>
  <si>
    <t xml:space="preserve">Amsterdamreis </t>
  </si>
  <si>
    <t>* voor 5BSO en 4HL</t>
  </si>
  <si>
    <t>* de deelname is vrijwillig</t>
  </si>
  <si>
    <t>*  de reis gaat door in het weekend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</si>
</sst>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\ #,##0;[Red]&quot;€&quot;\ \-#,##0"/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1" fillId="0" borderId="1" xfId="0" applyFont="1" applyBorder="1"/>
    <xf numFmtId="0" fontId="4" fillId="0" borderId="2" xfId="0" applyFont="1" applyBorder="1"/>
    <xf numFmtId="0" fontId="0" fillId="0" borderId="3" xfId="0" applyBorder="1"/>
    <xf numFmtId="0" fontId="3" fillId="0" borderId="2" xfId="0" applyFont="1" applyBorder="1"/>
    <xf numFmtId="0" fontId="0" fillId="0" borderId="6" xfId="0" applyBorder="1"/>
    <xf numFmtId="0" fontId="4" fillId="0" borderId="2" xfId="0" applyFont="1" applyBorder="1" applyAlignment="1">
      <alignment horizontal="left"/>
    </xf>
    <xf numFmtId="0" fontId="0" fillId="0" borderId="4" xfId="0" applyBorder="1"/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2" xfId="0" applyFont="1" applyBorder="1"/>
    <xf numFmtId="44" fontId="0" fillId="0" borderId="3" xfId="0" applyNumberFormat="1" applyBorder="1"/>
    <xf numFmtId="44" fontId="0" fillId="0" borderId="4" xfId="0" applyNumberFormat="1" applyBorder="1"/>
    <xf numFmtId="44" fontId="0" fillId="0" borderId="5" xfId="0" applyNumberFormat="1" applyBorder="1"/>
    <xf numFmtId="44" fontId="0" fillId="0" borderId="6" xfId="0" applyNumberFormat="1" applyBorder="1"/>
    <xf numFmtId="44" fontId="0" fillId="0" borderId="2" xfId="0" applyNumberFormat="1" applyBorder="1"/>
    <xf numFmtId="44" fontId="0" fillId="0" borderId="0" xfId="0" applyNumberFormat="1"/>
    <xf numFmtId="44" fontId="0" fillId="0" borderId="9" xfId="0" applyNumberFormat="1" applyBorder="1"/>
    <xf numFmtId="0" fontId="1" fillId="0" borderId="0" xfId="0" applyFont="1"/>
    <xf numFmtId="164" fontId="0" fillId="0" borderId="0" xfId="0" applyNumberFormat="1"/>
    <xf numFmtId="0" fontId="0" fillId="0" borderId="12" xfId="0" applyBorder="1"/>
    <xf numFmtId="0" fontId="0" fillId="0" borderId="11" xfId="0" applyBorder="1"/>
    <xf numFmtId="164" fontId="0" fillId="0" borderId="3" xfId="0" applyNumberFormat="1" applyBorder="1"/>
    <xf numFmtId="0" fontId="2" fillId="0" borderId="0" xfId="0" applyFont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164" fontId="1" fillId="0" borderId="2" xfId="0" applyNumberFormat="1" applyFont="1" applyBorder="1"/>
    <xf numFmtId="0" fontId="0" fillId="0" borderId="0" xfId="0" applyAlignment="1">
      <alignment horizontal="left"/>
    </xf>
    <xf numFmtId="0" fontId="1" fillId="0" borderId="8" xfId="0" applyFont="1" applyBorder="1"/>
    <xf numFmtId="164" fontId="1" fillId="0" borderId="1" xfId="0" applyNumberFormat="1" applyFont="1" applyBorder="1"/>
    <xf numFmtId="44" fontId="0" fillId="0" borderId="12" xfId="0" applyNumberFormat="1" applyBorder="1"/>
    <xf numFmtId="0" fontId="1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2" xfId="0" applyFont="1" applyBorder="1"/>
    <xf numFmtId="0" fontId="3" fillId="0" borderId="8" xfId="0" applyFont="1" applyBorder="1"/>
    <xf numFmtId="164" fontId="0" fillId="0" borderId="9" xfId="0" applyNumberFormat="1" applyBorder="1"/>
    <xf numFmtId="0" fontId="0" fillId="0" borderId="7" xfId="0" applyBorder="1"/>
    <xf numFmtId="44" fontId="0" fillId="0" borderId="8" xfId="0" applyNumberFormat="1" applyBorder="1"/>
    <xf numFmtId="44" fontId="0" fillId="0" borderId="10" xfId="0" applyNumberFormat="1" applyBorder="1"/>
    <xf numFmtId="0" fontId="4" fillId="0" borderId="1" xfId="0" applyFont="1" applyBorder="1" applyAlignment="1">
      <alignment horizontal="left"/>
    </xf>
    <xf numFmtId="0" fontId="7" fillId="2" borderId="3" xfId="0" applyFont="1" applyFill="1" applyBorder="1"/>
    <xf numFmtId="0" fontId="4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164" fontId="0" fillId="0" borderId="16" xfId="0" applyNumberFormat="1" applyBorder="1"/>
    <xf numFmtId="44" fontId="0" fillId="0" borderId="15" xfId="0" applyNumberFormat="1" applyBorder="1"/>
    <xf numFmtId="0" fontId="6" fillId="0" borderId="1" xfId="0" applyFont="1" applyBorder="1"/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4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7" fillId="2" borderId="6" xfId="0" applyFont="1" applyFill="1" applyBorder="1"/>
    <xf numFmtId="0" fontId="7" fillId="2" borderId="9" xfId="0" applyFont="1" applyFill="1" applyBorder="1"/>
    <xf numFmtId="0" fontId="5" fillId="0" borderId="13" xfId="0" applyFont="1" applyBorder="1"/>
    <xf numFmtId="0" fontId="1" fillId="0" borderId="10" xfId="0" applyFont="1" applyBorder="1"/>
    <xf numFmtId="0" fontId="7" fillId="0" borderId="3" xfId="0" applyFont="1" applyBorder="1"/>
    <xf numFmtId="0" fontId="7" fillId="0" borderId="9" xfId="0" applyFont="1" applyBorder="1"/>
    <xf numFmtId="0" fontId="7" fillId="0" borderId="6" xfId="0" applyFont="1" applyBorder="1"/>
    <xf numFmtId="0" fontId="0" fillId="0" borderId="1" xfId="0" applyBorder="1"/>
    <xf numFmtId="0" fontId="1" fillId="0" borderId="12" xfId="0" applyFont="1" applyBorder="1"/>
    <xf numFmtId="0" fontId="4" fillId="0" borderId="8" xfId="0" applyFont="1" applyBorder="1" applyAlignment="1">
      <alignment horizontal="left"/>
    </xf>
    <xf numFmtId="0" fontId="4" fillId="0" borderId="8" xfId="0" applyFont="1" applyBorder="1"/>
    <xf numFmtId="164" fontId="0" fillId="0" borderId="15" xfId="0" applyNumberFormat="1" applyBorder="1"/>
    <xf numFmtId="164" fontId="0" fillId="0" borderId="1" xfId="0" applyNumberFormat="1" applyBorder="1"/>
    <xf numFmtId="8" fontId="0" fillId="0" borderId="3" xfId="0" applyNumberFormat="1" applyBorder="1"/>
    <xf numFmtId="44" fontId="0" fillId="3" borderId="3" xfId="0" applyNumberFormat="1" applyFill="1" applyBorder="1"/>
    <xf numFmtId="6" fontId="0" fillId="0" borderId="3" xfId="0" applyNumberFormat="1" applyBorder="1"/>
    <xf numFmtId="44" fontId="7" fillId="0" borderId="3" xfId="0" applyNumberFormat="1" applyFont="1" applyBorder="1"/>
    <xf numFmtId="3" fontId="0" fillId="0" borderId="0" xfId="0" applyNumberFormat="1"/>
    <xf numFmtId="164" fontId="1" fillId="0" borderId="0" xfId="0" applyNumberFormat="1" applyFont="1"/>
    <xf numFmtId="0" fontId="3" fillId="0" borderId="0" xfId="0" applyFont="1"/>
    <xf numFmtId="8" fontId="0" fillId="0" borderId="0" xfId="0" applyNumberFormat="1"/>
    <xf numFmtId="0" fontId="2" fillId="4" borderId="0" xfId="0" applyFont="1" applyFill="1" applyAlignment="1">
      <alignment horizontal="left"/>
    </xf>
    <xf numFmtId="6" fontId="0" fillId="0" borderId="0" xfId="0" applyNumberFormat="1"/>
    <xf numFmtId="0" fontId="1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topLeftCell="A33" workbookViewId="0">
      <selection activeCell="A24" sqref="A24"/>
    </sheetView>
  </sheetViews>
  <sheetFormatPr defaultRowHeight="14.45"/>
  <cols>
    <col min="1" max="1" width="50.7109375" customWidth="1"/>
    <col min="2" max="2" width="8" customWidth="1"/>
    <col min="3" max="3" width="8.28515625" customWidth="1"/>
    <col min="4" max="4" width="11.140625" bestFit="1" customWidth="1"/>
  </cols>
  <sheetData>
    <row r="1" spans="1:4" ht="24">
      <c r="A1" s="1" t="s">
        <v>0</v>
      </c>
      <c r="B1" s="89" t="s">
        <v>1</v>
      </c>
    </row>
    <row r="2" spans="1:4" ht="12" customHeight="1" thickBot="1">
      <c r="A2" s="1"/>
    </row>
    <row r="3" spans="1:4" ht="21.6" thickBot="1">
      <c r="A3" s="52" t="s">
        <v>2</v>
      </c>
    </row>
    <row r="4" spans="1:4" ht="12" customHeight="1">
      <c r="A4" s="1"/>
    </row>
    <row r="5" spans="1:4" ht="15.6">
      <c r="A5" s="7" t="s">
        <v>3</v>
      </c>
      <c r="B5" s="2" t="s">
        <v>4</v>
      </c>
      <c r="C5" s="2" t="s">
        <v>5</v>
      </c>
      <c r="D5" s="2" t="s">
        <v>6</v>
      </c>
    </row>
    <row r="6" spans="1:4" ht="23.45">
      <c r="A6" s="3" t="s">
        <v>7</v>
      </c>
      <c r="B6" s="43"/>
      <c r="C6" s="5"/>
      <c r="D6" s="34"/>
    </row>
    <row r="7" spans="1:4">
      <c r="A7" s="4" t="s">
        <v>8</v>
      </c>
      <c r="B7">
        <v>1</v>
      </c>
      <c r="C7" s="18">
        <v>8</v>
      </c>
      <c r="D7" s="32">
        <v>8</v>
      </c>
    </row>
    <row r="8" spans="1:4">
      <c r="A8" s="4" t="s">
        <v>9</v>
      </c>
      <c r="B8">
        <v>1</v>
      </c>
      <c r="C8" s="29">
        <v>317.95</v>
      </c>
      <c r="D8" s="29">
        <f t="shared" ref="D8:D25" si="0">B8*C8</f>
        <v>317.95</v>
      </c>
    </row>
    <row r="9" spans="1:4">
      <c r="A9" s="4" t="s">
        <v>10</v>
      </c>
      <c r="B9">
        <v>13</v>
      </c>
      <c r="C9" s="18">
        <v>2.27</v>
      </c>
      <c r="D9" s="29">
        <f t="shared" si="0"/>
        <v>29.51</v>
      </c>
    </row>
    <row r="10" spans="1:4">
      <c r="A10" s="4" t="s">
        <v>11</v>
      </c>
      <c r="B10">
        <v>890</v>
      </c>
      <c r="C10" s="18">
        <v>5.2999999999999999E-2</v>
      </c>
      <c r="D10" s="29">
        <f t="shared" si="0"/>
        <v>47.17</v>
      </c>
    </row>
    <row r="11" spans="1:4">
      <c r="A11" s="8" t="s">
        <v>12</v>
      </c>
      <c r="B11" s="28">
        <v>3</v>
      </c>
      <c r="C11" s="19">
        <v>21.1</v>
      </c>
      <c r="D11" s="33">
        <f>B11*C11</f>
        <v>63.300000000000004</v>
      </c>
    </row>
    <row r="12" spans="1:4">
      <c r="A12" s="12" t="s">
        <v>13</v>
      </c>
      <c r="B12" s="11"/>
      <c r="C12" s="20"/>
      <c r="D12" s="29"/>
    </row>
    <row r="13" spans="1:4">
      <c r="A13" s="13" t="s">
        <v>14</v>
      </c>
      <c r="B13" s="4">
        <v>1</v>
      </c>
      <c r="C13" s="21">
        <v>6.5</v>
      </c>
      <c r="D13" s="29">
        <f t="shared" si="0"/>
        <v>6.5</v>
      </c>
    </row>
    <row r="14" spans="1:4">
      <c r="A14" s="13" t="s">
        <v>15</v>
      </c>
      <c r="B14" s="4">
        <v>1</v>
      </c>
      <c r="C14" s="21">
        <v>48</v>
      </c>
      <c r="D14" s="29">
        <f t="shared" si="0"/>
        <v>48</v>
      </c>
    </row>
    <row r="15" spans="1:4">
      <c r="A15" s="13"/>
      <c r="B15" s="4"/>
      <c r="C15" s="21"/>
      <c r="D15" s="29"/>
    </row>
    <row r="16" spans="1:4">
      <c r="A16" s="12" t="s">
        <v>16</v>
      </c>
      <c r="B16" s="11"/>
      <c r="C16" s="11"/>
      <c r="D16" s="11"/>
    </row>
    <row r="17" spans="1:4">
      <c r="A17" s="13" t="s">
        <v>17</v>
      </c>
      <c r="B17" s="4">
        <v>8</v>
      </c>
      <c r="C17" s="18">
        <v>2</v>
      </c>
      <c r="D17" s="29">
        <f>B17*C17</f>
        <v>16</v>
      </c>
    </row>
    <row r="18" spans="1:4">
      <c r="A18" s="13" t="s">
        <v>18</v>
      </c>
      <c r="B18" s="4">
        <v>1</v>
      </c>
      <c r="C18" s="18">
        <v>1.5</v>
      </c>
      <c r="D18" s="29">
        <v>1.5</v>
      </c>
    </row>
    <row r="19" spans="1:4">
      <c r="A19" s="13" t="s">
        <v>19</v>
      </c>
      <c r="B19" s="4">
        <v>1</v>
      </c>
      <c r="C19" s="18">
        <v>30</v>
      </c>
      <c r="D19" s="29">
        <f>B19*C19</f>
        <v>30</v>
      </c>
    </row>
    <row r="20" spans="1:4">
      <c r="A20" s="13" t="s">
        <v>20</v>
      </c>
      <c r="B20" s="4">
        <v>1</v>
      </c>
      <c r="C20" s="18">
        <v>6</v>
      </c>
      <c r="D20" s="29">
        <v>6</v>
      </c>
    </row>
    <row r="21" spans="1:4">
      <c r="A21" s="42"/>
      <c r="B21" s="8"/>
      <c r="C21" s="19"/>
      <c r="D21" s="35"/>
    </row>
    <row r="22" spans="1:4">
      <c r="A22" s="12" t="s">
        <v>21</v>
      </c>
      <c r="B22" s="4"/>
      <c r="C22" s="18"/>
      <c r="D22" s="32"/>
    </row>
    <row r="23" spans="1:4">
      <c r="A23" s="13" t="s">
        <v>22</v>
      </c>
      <c r="B23" s="4">
        <v>1</v>
      </c>
      <c r="C23" s="18">
        <v>4.5</v>
      </c>
      <c r="D23" s="32">
        <f t="shared" ref="D23" si="1">B23*C23</f>
        <v>4.5</v>
      </c>
    </row>
    <row r="24" spans="1:4">
      <c r="A24" s="13" t="s">
        <v>23</v>
      </c>
      <c r="B24" s="4">
        <v>1</v>
      </c>
      <c r="C24" s="77">
        <v>11.5</v>
      </c>
      <c r="D24" s="32">
        <f>C24</f>
        <v>11.5</v>
      </c>
    </row>
    <row r="25" spans="1:4">
      <c r="A25" s="13" t="s">
        <v>24</v>
      </c>
      <c r="B25" s="4">
        <v>1</v>
      </c>
      <c r="C25" s="18">
        <v>30</v>
      </c>
      <c r="D25" s="32">
        <f t="shared" si="0"/>
        <v>30</v>
      </c>
    </row>
    <row r="26" spans="1:4">
      <c r="A26" s="17" t="s">
        <v>25</v>
      </c>
      <c r="B26" s="14"/>
      <c r="C26" s="22"/>
      <c r="D26" s="31"/>
    </row>
    <row r="27" spans="1:4">
      <c r="A27" s="8" t="s">
        <v>26</v>
      </c>
      <c r="B27" s="16">
        <v>1</v>
      </c>
      <c r="C27" s="19">
        <v>5</v>
      </c>
      <c r="D27" s="33">
        <v>5</v>
      </c>
    </row>
    <row r="28" spans="1:4">
      <c r="A28" s="4"/>
      <c r="B28" s="15"/>
      <c r="C28" s="18"/>
      <c r="D28" s="32"/>
    </row>
    <row r="29" spans="1:4">
      <c r="A29" s="8"/>
      <c r="B29" s="16"/>
      <c r="C29" s="19"/>
      <c r="D29" s="33"/>
    </row>
    <row r="30" spans="1:4">
      <c r="A30" s="53" t="s">
        <v>27</v>
      </c>
      <c r="B30" s="54"/>
      <c r="C30" s="56"/>
      <c r="D30" s="55">
        <f>SUM(D6:D29)</f>
        <v>624.93000000000006</v>
      </c>
    </row>
    <row r="31" spans="1:4" ht="9" customHeight="1"/>
    <row r="32" spans="1:4" ht="16.5">
      <c r="A32" t="s">
        <v>28</v>
      </c>
      <c r="C32" s="23"/>
    </row>
    <row r="33" spans="1:7">
      <c r="A33" t="s">
        <v>29</v>
      </c>
      <c r="C33" s="23"/>
      <c r="G33" s="23"/>
    </row>
    <row r="34" spans="1:7">
      <c r="A34" t="s">
        <v>30</v>
      </c>
    </row>
    <row r="35" spans="1:7">
      <c r="A35" t="s">
        <v>31</v>
      </c>
    </row>
    <row r="36" spans="1:7" ht="15" thickBot="1"/>
    <row r="37" spans="1:7" ht="21.6" thickBot="1">
      <c r="A37" s="52" t="s">
        <v>32</v>
      </c>
    </row>
    <row r="39" spans="1:7" ht="15.6">
      <c r="A39" s="73" t="s">
        <v>3</v>
      </c>
      <c r="B39" s="2" t="s">
        <v>5</v>
      </c>
      <c r="C39" s="25"/>
      <c r="D39" s="82"/>
    </row>
    <row r="40" spans="1:7" ht="23.45">
      <c r="A40" s="74" t="s">
        <v>33</v>
      </c>
      <c r="B40" s="5"/>
      <c r="C40" s="83"/>
      <c r="D40" s="26"/>
    </row>
    <row r="41" spans="1:7">
      <c r="A41" s="15" t="s">
        <v>34</v>
      </c>
      <c r="B41" s="29">
        <v>4.4000000000000004</v>
      </c>
      <c r="C41" s="23"/>
      <c r="D41" s="26"/>
    </row>
    <row r="42" spans="1:7">
      <c r="A42" s="15" t="s">
        <v>35</v>
      </c>
      <c r="B42" s="29">
        <v>0.6</v>
      </c>
      <c r="C42" s="26"/>
      <c r="D42" s="26"/>
    </row>
    <row r="43" spans="1:7">
      <c r="A43" s="15" t="s">
        <v>36</v>
      </c>
      <c r="B43" s="29" t="s">
        <v>37</v>
      </c>
      <c r="C43" s="23"/>
      <c r="D43" s="26"/>
    </row>
    <row r="44" spans="1:7">
      <c r="A44" s="15" t="s">
        <v>38</v>
      </c>
      <c r="B44" s="29">
        <v>3.4</v>
      </c>
      <c r="C44" s="23"/>
      <c r="D44" s="26"/>
    </row>
    <row r="45" spans="1:7">
      <c r="A45" s="15"/>
      <c r="B45" s="29"/>
      <c r="C45" s="23"/>
      <c r="D45" s="26"/>
    </row>
    <row r="46" spans="1:7">
      <c r="A46" s="12" t="s">
        <v>39</v>
      </c>
      <c r="B46" s="34"/>
      <c r="C46" s="23"/>
      <c r="D46" s="26"/>
    </row>
    <row r="47" spans="1:7">
      <c r="A47" s="13" t="s">
        <v>40</v>
      </c>
      <c r="B47" s="29">
        <v>15</v>
      </c>
      <c r="C47" s="23"/>
      <c r="D47" s="26"/>
    </row>
    <row r="48" spans="1:7">
      <c r="A48" s="13" t="s">
        <v>41</v>
      </c>
      <c r="B48" s="29">
        <v>18</v>
      </c>
      <c r="C48" s="23"/>
      <c r="D48" s="26"/>
    </row>
    <row r="49" spans="1:4">
      <c r="A49" s="42"/>
      <c r="B49" s="35"/>
      <c r="C49" s="23"/>
      <c r="D49" s="26"/>
    </row>
    <row r="50" spans="1:4">
      <c r="A50" s="12" t="s">
        <v>42</v>
      </c>
      <c r="B50" s="34"/>
      <c r="C50" s="23"/>
      <c r="D50" s="26"/>
    </row>
    <row r="51" spans="1:4">
      <c r="A51" s="13" t="s">
        <v>43</v>
      </c>
      <c r="B51" s="29">
        <v>60</v>
      </c>
    </row>
    <row r="52" spans="1:4">
      <c r="A52" s="16"/>
      <c r="B52" s="8"/>
    </row>
  </sheetData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73"/>
  <sheetViews>
    <sheetView workbookViewId="0">
      <selection activeCell="B1" sqref="B1"/>
    </sheetView>
  </sheetViews>
  <sheetFormatPr defaultRowHeight="14.45"/>
  <cols>
    <col min="1" max="1" width="49" customWidth="1"/>
    <col min="2" max="2" width="7.7109375" customWidth="1"/>
    <col min="5" max="5" width="2.7109375" customWidth="1"/>
    <col min="6" max="8" width="7.7109375" customWidth="1"/>
    <col min="9" max="9" width="2.7109375" customWidth="1"/>
    <col min="10" max="12" width="7.7109375" customWidth="1"/>
    <col min="13" max="13" width="2.7109375" customWidth="1"/>
    <col min="14" max="14" width="7.7109375" customWidth="1"/>
    <col min="15" max="15" width="8.85546875" bestFit="1" customWidth="1"/>
    <col min="16" max="16" width="7.7109375" customWidth="1"/>
  </cols>
  <sheetData>
    <row r="1" spans="1:23" ht="24">
      <c r="A1" s="1" t="s">
        <v>108</v>
      </c>
      <c r="B1" s="89" t="s">
        <v>109</v>
      </c>
    </row>
    <row r="2" spans="1:23" ht="10.5" customHeight="1" thickBot="1">
      <c r="A2" s="1"/>
    </row>
    <row r="3" spans="1:23" ht="21.6" thickBot="1">
      <c r="A3" s="52" t="s">
        <v>2</v>
      </c>
    </row>
    <row r="4" spans="1:23" ht="21">
      <c r="A4" s="1"/>
      <c r="B4" s="91" t="s">
        <v>110</v>
      </c>
      <c r="C4" s="91"/>
      <c r="D4" s="91"/>
      <c r="F4" s="91" t="s">
        <v>111</v>
      </c>
      <c r="G4" s="91"/>
      <c r="H4" s="91"/>
      <c r="J4" s="91" t="s">
        <v>112</v>
      </c>
      <c r="K4" s="91"/>
      <c r="L4" s="91"/>
      <c r="N4" s="91" t="s">
        <v>113</v>
      </c>
      <c r="O4" s="91"/>
      <c r="P4" s="91"/>
    </row>
    <row r="5" spans="1:23" ht="15.6">
      <c r="A5" s="7" t="s">
        <v>3</v>
      </c>
      <c r="B5" s="17" t="s">
        <v>4</v>
      </c>
      <c r="C5" s="17" t="s">
        <v>5</v>
      </c>
      <c r="D5" s="17" t="s">
        <v>6</v>
      </c>
      <c r="F5" s="17" t="s">
        <v>4</v>
      </c>
      <c r="G5" s="17" t="s">
        <v>5</v>
      </c>
      <c r="H5" s="17" t="s">
        <v>6</v>
      </c>
      <c r="J5" s="17" t="s">
        <v>4</v>
      </c>
      <c r="K5" s="17" t="s">
        <v>5</v>
      </c>
      <c r="L5" s="17" t="s">
        <v>6</v>
      </c>
      <c r="N5" s="17" t="s">
        <v>4</v>
      </c>
      <c r="O5" s="17" t="s">
        <v>5</v>
      </c>
      <c r="P5" s="36" t="s">
        <v>6</v>
      </c>
    </row>
    <row r="6" spans="1:23" ht="15" customHeight="1">
      <c r="A6" s="3" t="s">
        <v>7</v>
      </c>
      <c r="B6" s="5"/>
      <c r="C6" s="5"/>
      <c r="D6" s="34"/>
      <c r="E6" s="27"/>
      <c r="F6" s="44"/>
      <c r="G6" s="5"/>
      <c r="H6" s="34"/>
      <c r="I6" s="27"/>
      <c r="J6" s="44"/>
      <c r="K6" s="5"/>
      <c r="L6" s="31"/>
      <c r="M6" s="27"/>
      <c r="N6" s="44"/>
      <c r="O6" s="5"/>
      <c r="P6" s="31"/>
    </row>
    <row r="7" spans="1:23" ht="15" customHeight="1">
      <c r="A7" s="4" t="s">
        <v>69</v>
      </c>
      <c r="B7">
        <v>1</v>
      </c>
      <c r="C7" s="18">
        <v>10.5</v>
      </c>
      <c r="D7" s="32">
        <f>B7*C7</f>
        <v>10.5</v>
      </c>
      <c r="F7">
        <v>1</v>
      </c>
      <c r="G7" s="18">
        <v>10.5</v>
      </c>
      <c r="H7" s="32">
        <f>F7*G7</f>
        <v>10.5</v>
      </c>
      <c r="J7">
        <v>1</v>
      </c>
      <c r="K7" s="18">
        <v>10.5</v>
      </c>
      <c r="L7" s="32">
        <f>J7*K7</f>
        <v>10.5</v>
      </c>
      <c r="N7">
        <v>1</v>
      </c>
      <c r="O7" s="18">
        <v>10.5</v>
      </c>
      <c r="P7" s="32">
        <f>N7*O7</f>
        <v>10.5</v>
      </c>
    </row>
    <row r="8" spans="1:23" ht="15" customHeight="1">
      <c r="A8" s="4" t="s">
        <v>70</v>
      </c>
      <c r="B8" s="4">
        <v>1</v>
      </c>
      <c r="C8" s="29">
        <v>183.65</v>
      </c>
      <c r="D8" s="29">
        <f>B8*C8</f>
        <v>183.65</v>
      </c>
      <c r="F8" s="15">
        <v>1</v>
      </c>
      <c r="G8" s="29">
        <v>136.30000000000001</v>
      </c>
      <c r="H8" s="29">
        <f t="shared" ref="H8" si="0">F8*G8</f>
        <v>136.30000000000001</v>
      </c>
      <c r="J8" s="15">
        <v>1</v>
      </c>
      <c r="K8" s="29">
        <v>82.7</v>
      </c>
      <c r="L8" s="32">
        <f t="shared" ref="L8" si="1">J8*K8</f>
        <v>82.7</v>
      </c>
      <c r="N8" s="15">
        <v>1</v>
      </c>
      <c r="O8" s="29">
        <v>53</v>
      </c>
      <c r="P8" s="32">
        <f t="shared" ref="P8" si="2">N8*O8</f>
        <v>53</v>
      </c>
      <c r="T8" s="30"/>
      <c r="U8" s="26"/>
      <c r="V8" s="23"/>
    </row>
    <row r="9" spans="1:23" ht="15" customHeight="1">
      <c r="A9" s="4" t="s">
        <v>71</v>
      </c>
      <c r="B9" s="4">
        <v>500</v>
      </c>
      <c r="C9" s="18">
        <v>4.2999999999999997E-2</v>
      </c>
      <c r="D9" s="29">
        <f>B9*C9</f>
        <v>21.5</v>
      </c>
      <c r="F9" s="15">
        <v>650</v>
      </c>
      <c r="G9" s="18">
        <v>4.2999999999999997E-2</v>
      </c>
      <c r="H9" s="29">
        <f>F9*G9</f>
        <v>27.95</v>
      </c>
      <c r="J9" s="15">
        <v>230</v>
      </c>
      <c r="K9" s="18">
        <v>4.2999999999999997E-2</v>
      </c>
      <c r="L9" s="32">
        <f>J9*K9</f>
        <v>9.8899999999999988</v>
      </c>
      <c r="N9" s="15">
        <v>300</v>
      </c>
      <c r="O9" s="18">
        <v>4.2999999999999997E-2</v>
      </c>
      <c r="P9" s="32">
        <f>N9*O9</f>
        <v>12.899999999999999</v>
      </c>
      <c r="T9" s="51"/>
      <c r="U9" s="25"/>
      <c r="V9" s="25"/>
      <c r="W9" s="25"/>
    </row>
    <row r="10" spans="1:23" ht="15" customHeight="1">
      <c r="A10" s="8" t="s">
        <v>12</v>
      </c>
      <c r="B10" s="28">
        <v>3</v>
      </c>
      <c r="C10" s="19">
        <v>21.1</v>
      </c>
      <c r="D10" s="33">
        <f>B10*C10</f>
        <v>63.300000000000004</v>
      </c>
      <c r="F10" s="28">
        <v>3</v>
      </c>
      <c r="G10" s="19">
        <v>21.1</v>
      </c>
      <c r="H10" s="33">
        <f>F10*G10</f>
        <v>63.300000000000004</v>
      </c>
      <c r="J10" s="28">
        <v>3</v>
      </c>
      <c r="K10" s="19">
        <v>21.1</v>
      </c>
      <c r="L10" s="33">
        <f>J10*K10</f>
        <v>63.300000000000004</v>
      </c>
      <c r="N10" s="28">
        <v>3</v>
      </c>
      <c r="O10" s="19">
        <v>21.1</v>
      </c>
      <c r="P10" s="33">
        <f>N10*O10</f>
        <v>63.300000000000004</v>
      </c>
    </row>
    <row r="11" spans="1:23" ht="15" customHeight="1">
      <c r="A11" s="9" t="s">
        <v>16</v>
      </c>
      <c r="B11" s="11"/>
      <c r="C11" s="22"/>
      <c r="D11" s="34"/>
      <c r="F11" s="11"/>
      <c r="G11" s="22"/>
      <c r="H11" s="34"/>
      <c r="J11" s="11"/>
      <c r="K11" s="22"/>
      <c r="L11" s="34"/>
      <c r="N11" s="14"/>
      <c r="O11" s="22"/>
      <c r="P11" s="31"/>
    </row>
    <row r="12" spans="1:23" ht="15" customHeight="1">
      <c r="A12" s="10" t="s">
        <v>88</v>
      </c>
      <c r="B12" s="4">
        <v>8</v>
      </c>
      <c r="C12" s="18">
        <v>2</v>
      </c>
      <c r="D12" s="29">
        <f>B12*C12</f>
        <v>16</v>
      </c>
      <c r="F12" s="50" t="s">
        <v>55</v>
      </c>
      <c r="G12" s="50" t="s">
        <v>55</v>
      </c>
      <c r="H12" s="50" t="s">
        <v>55</v>
      </c>
      <c r="J12" s="4">
        <v>8</v>
      </c>
      <c r="K12" s="18">
        <v>2</v>
      </c>
      <c r="L12" s="29">
        <f>J12*K12</f>
        <v>16</v>
      </c>
      <c r="N12" s="65" t="s">
        <v>55</v>
      </c>
      <c r="O12" s="50" t="s">
        <v>55</v>
      </c>
      <c r="P12" s="64" t="s">
        <v>55</v>
      </c>
    </row>
    <row r="13" spans="1:23" ht="15" customHeight="1">
      <c r="A13" s="10" t="s">
        <v>89</v>
      </c>
      <c r="B13" s="4">
        <v>1</v>
      </c>
      <c r="C13" s="18">
        <v>1.5</v>
      </c>
      <c r="D13" s="29">
        <v>1.5</v>
      </c>
      <c r="F13" s="50" t="s">
        <v>55</v>
      </c>
      <c r="G13" s="50" t="s">
        <v>55</v>
      </c>
      <c r="H13" s="50" t="s">
        <v>55</v>
      </c>
      <c r="J13" s="4">
        <v>1</v>
      </c>
      <c r="K13" s="18">
        <v>1.5</v>
      </c>
      <c r="L13" s="29">
        <v>1.5</v>
      </c>
      <c r="N13" s="65" t="s">
        <v>55</v>
      </c>
      <c r="O13" s="50" t="s">
        <v>55</v>
      </c>
      <c r="P13" s="64" t="s">
        <v>55</v>
      </c>
    </row>
    <row r="14" spans="1:23" ht="15" customHeight="1">
      <c r="A14" s="10" t="s">
        <v>56</v>
      </c>
      <c r="B14" s="4">
        <v>1</v>
      </c>
      <c r="C14" s="18">
        <v>25</v>
      </c>
      <c r="D14" s="29">
        <f>B14*C14</f>
        <v>25</v>
      </c>
      <c r="F14" s="4">
        <v>1</v>
      </c>
      <c r="G14" s="18">
        <v>25</v>
      </c>
      <c r="H14" s="29">
        <f>F14*G14</f>
        <v>25</v>
      </c>
      <c r="J14" s="4">
        <v>1</v>
      </c>
      <c r="K14" s="18">
        <v>30</v>
      </c>
      <c r="L14" s="29">
        <f>J14*K14</f>
        <v>30</v>
      </c>
      <c r="N14" s="4">
        <v>1</v>
      </c>
      <c r="O14" s="18">
        <v>30</v>
      </c>
      <c r="P14" s="29">
        <f>N14*O14</f>
        <v>30</v>
      </c>
    </row>
    <row r="15" spans="1:23" ht="15" customHeight="1">
      <c r="A15" s="10" t="s">
        <v>57</v>
      </c>
      <c r="B15" s="4">
        <v>1</v>
      </c>
      <c r="C15" s="18">
        <v>6</v>
      </c>
      <c r="D15" s="18">
        <v>6</v>
      </c>
      <c r="F15" s="4">
        <v>1</v>
      </c>
      <c r="G15" s="18">
        <v>6</v>
      </c>
      <c r="H15" s="18">
        <v>6</v>
      </c>
      <c r="J15" s="4">
        <v>1</v>
      </c>
      <c r="K15" s="18">
        <v>6</v>
      </c>
      <c r="L15" s="18">
        <v>6</v>
      </c>
      <c r="N15" s="15">
        <v>1</v>
      </c>
      <c r="O15" s="18">
        <v>6</v>
      </c>
      <c r="P15" s="18">
        <v>6</v>
      </c>
    </row>
    <row r="16" spans="1:23" ht="15" customHeight="1">
      <c r="A16" s="13"/>
      <c r="B16" s="4"/>
      <c r="C16" s="18"/>
      <c r="D16" s="32"/>
      <c r="F16" s="16"/>
      <c r="G16" s="19"/>
      <c r="H16" s="35"/>
      <c r="I16" s="28"/>
      <c r="J16" s="16"/>
      <c r="K16" s="19"/>
      <c r="L16" s="33"/>
      <c r="M16" s="28"/>
      <c r="N16" s="15"/>
      <c r="O16" s="18"/>
      <c r="P16" s="32"/>
      <c r="T16" s="25"/>
      <c r="W16" s="26"/>
    </row>
    <row r="17" spans="1:24" ht="15" customHeight="1"/>
    <row r="18" spans="1:24" ht="15" customHeight="1">
      <c r="A18" s="12" t="s">
        <v>21</v>
      </c>
      <c r="B18" s="11"/>
      <c r="C18" s="22"/>
      <c r="D18" s="34"/>
      <c r="F18" s="11"/>
      <c r="G18" s="22"/>
      <c r="H18" s="34"/>
      <c r="J18" s="11"/>
      <c r="K18" s="22"/>
      <c r="L18" s="34"/>
      <c r="N18" s="4"/>
      <c r="O18" s="18"/>
      <c r="P18" s="32"/>
    </row>
    <row r="19" spans="1:24" ht="15" customHeight="1">
      <c r="A19" s="13" t="s">
        <v>58</v>
      </c>
      <c r="B19" s="4">
        <v>1</v>
      </c>
      <c r="C19" s="79">
        <v>22</v>
      </c>
      <c r="D19" s="32">
        <f t="shared" ref="D19" si="3">B19*C19</f>
        <v>22</v>
      </c>
      <c r="F19" s="4">
        <v>1</v>
      </c>
      <c r="G19" s="79">
        <v>22</v>
      </c>
      <c r="H19" s="32">
        <f t="shared" ref="H19" si="4">F19*G19</f>
        <v>22</v>
      </c>
      <c r="J19" s="4">
        <v>1</v>
      </c>
      <c r="K19" s="79">
        <v>22</v>
      </c>
      <c r="L19" s="32">
        <f t="shared" ref="L19" si="5">J19*K19</f>
        <v>22</v>
      </c>
      <c r="N19" s="4">
        <v>1</v>
      </c>
      <c r="O19" s="79">
        <v>22</v>
      </c>
      <c r="P19" s="32">
        <f t="shared" ref="P19" si="6">N19*O19</f>
        <v>22</v>
      </c>
    </row>
    <row r="20" spans="1:24" ht="15" customHeight="1">
      <c r="A20" s="13" t="s">
        <v>59</v>
      </c>
      <c r="B20" s="4">
        <v>1</v>
      </c>
      <c r="C20" s="18">
        <v>50</v>
      </c>
      <c r="D20" s="29">
        <f>B20*C20</f>
        <v>50</v>
      </c>
      <c r="F20" s="4">
        <v>1</v>
      </c>
      <c r="G20" s="18">
        <v>50</v>
      </c>
      <c r="H20" s="29">
        <f>F20*G20</f>
        <v>50</v>
      </c>
      <c r="J20" s="4">
        <v>1</v>
      </c>
      <c r="K20" s="18">
        <v>50</v>
      </c>
      <c r="L20" s="29">
        <f>J20*K20</f>
        <v>50</v>
      </c>
      <c r="N20" s="50" t="s">
        <v>55</v>
      </c>
      <c r="O20" s="50" t="s">
        <v>55</v>
      </c>
      <c r="P20" s="50" t="s">
        <v>55</v>
      </c>
    </row>
    <row r="21" spans="1:24" ht="15" customHeight="1">
      <c r="A21" s="13" t="s">
        <v>114</v>
      </c>
      <c r="B21" s="4">
        <v>1</v>
      </c>
      <c r="C21" s="18">
        <v>25</v>
      </c>
      <c r="D21" s="29">
        <f>B21*C21</f>
        <v>25</v>
      </c>
      <c r="F21" s="4">
        <v>1</v>
      </c>
      <c r="G21" s="18">
        <v>25</v>
      </c>
      <c r="H21" s="29">
        <f>F21*G21</f>
        <v>25</v>
      </c>
      <c r="J21" s="4">
        <v>1</v>
      </c>
      <c r="K21" s="18">
        <v>25</v>
      </c>
      <c r="L21" s="29">
        <f>J21*K21</f>
        <v>25</v>
      </c>
      <c r="N21" s="4">
        <v>1</v>
      </c>
      <c r="O21" s="18">
        <v>25</v>
      </c>
      <c r="P21" s="29">
        <f>N21*O21</f>
        <v>25</v>
      </c>
      <c r="V21" s="26"/>
      <c r="W21" s="26"/>
      <c r="X21" s="26"/>
    </row>
    <row r="22" spans="1:24" ht="15" customHeight="1">
      <c r="A22" s="13" t="s">
        <v>115</v>
      </c>
      <c r="B22" s="50" t="s">
        <v>55</v>
      </c>
      <c r="C22" s="50" t="s">
        <v>55</v>
      </c>
      <c r="D22" s="50" t="s">
        <v>55</v>
      </c>
      <c r="F22" s="50" t="s">
        <v>55</v>
      </c>
      <c r="G22" s="50" t="s">
        <v>55</v>
      </c>
      <c r="H22" s="50" t="s">
        <v>55</v>
      </c>
      <c r="J22" s="50" t="s">
        <v>55</v>
      </c>
      <c r="K22" s="50" t="s">
        <v>55</v>
      </c>
      <c r="L22" s="50" t="s">
        <v>55</v>
      </c>
      <c r="N22" s="4">
        <v>1</v>
      </c>
      <c r="O22" s="18">
        <v>22.8</v>
      </c>
      <c r="P22" s="18">
        <v>22.8</v>
      </c>
      <c r="V22" s="26"/>
      <c r="W22" s="26"/>
      <c r="X22" s="26"/>
    </row>
    <row r="23" spans="1:24" ht="15" customHeight="1">
      <c r="A23" s="13" t="s">
        <v>74</v>
      </c>
      <c r="B23" s="50" t="s">
        <v>55</v>
      </c>
      <c r="C23" s="50" t="s">
        <v>55</v>
      </c>
      <c r="D23" s="50" t="s">
        <v>55</v>
      </c>
      <c r="F23" s="68">
        <v>1</v>
      </c>
      <c r="G23" s="80">
        <v>4</v>
      </c>
      <c r="H23" s="80">
        <v>4</v>
      </c>
      <c r="J23" s="50" t="s">
        <v>55</v>
      </c>
      <c r="K23" s="50" t="s">
        <v>55</v>
      </c>
      <c r="L23" s="50" t="s">
        <v>55</v>
      </c>
      <c r="N23" s="50" t="s">
        <v>55</v>
      </c>
      <c r="O23" s="50" t="s">
        <v>55</v>
      </c>
      <c r="P23" s="50" t="s">
        <v>55</v>
      </c>
      <c r="V23" s="26"/>
      <c r="W23" s="26"/>
      <c r="X23" s="26"/>
    </row>
    <row r="24" spans="1:24" ht="15" customHeight="1">
      <c r="A24" s="13" t="s">
        <v>75</v>
      </c>
      <c r="B24" s="50" t="s">
        <v>55</v>
      </c>
      <c r="C24" s="50" t="s">
        <v>55</v>
      </c>
      <c r="D24" s="50" t="s">
        <v>55</v>
      </c>
      <c r="F24" s="50" t="s">
        <v>55</v>
      </c>
      <c r="G24" s="50" t="s">
        <v>55</v>
      </c>
      <c r="H24" s="50" t="s">
        <v>55</v>
      </c>
      <c r="J24" s="50" t="s">
        <v>55</v>
      </c>
      <c r="K24" s="50" t="s">
        <v>55</v>
      </c>
      <c r="L24" s="50" t="s">
        <v>55</v>
      </c>
      <c r="N24" s="69">
        <v>1</v>
      </c>
      <c r="O24" s="68">
        <v>12.6</v>
      </c>
      <c r="P24" s="68">
        <v>12.6</v>
      </c>
      <c r="V24" s="26"/>
      <c r="W24" s="26"/>
      <c r="X24" s="26"/>
    </row>
    <row r="25" spans="1:24" ht="15" customHeight="1">
      <c r="A25" s="13" t="s">
        <v>73</v>
      </c>
      <c r="B25" s="50" t="s">
        <v>55</v>
      </c>
      <c r="C25" s="50" t="s">
        <v>55</v>
      </c>
      <c r="D25" s="50" t="s">
        <v>55</v>
      </c>
      <c r="F25" s="50" t="s">
        <v>55</v>
      </c>
      <c r="G25" s="50" t="s">
        <v>55</v>
      </c>
      <c r="H25" s="50" t="s">
        <v>55</v>
      </c>
      <c r="J25" s="50" t="s">
        <v>55</v>
      </c>
      <c r="K25" s="50" t="s">
        <v>55</v>
      </c>
      <c r="L25" s="50" t="s">
        <v>55</v>
      </c>
      <c r="N25" s="4">
        <v>1</v>
      </c>
      <c r="O25" s="18">
        <v>140</v>
      </c>
      <c r="P25" s="32">
        <f>N25*O25</f>
        <v>140</v>
      </c>
    </row>
    <row r="26" spans="1:24" ht="15" customHeight="1">
      <c r="A26" s="13" t="s">
        <v>76</v>
      </c>
      <c r="B26" s="50" t="s">
        <v>55</v>
      </c>
      <c r="C26" s="50" t="s">
        <v>55</v>
      </c>
      <c r="D26" s="50" t="s">
        <v>55</v>
      </c>
      <c r="F26" s="50" t="s">
        <v>55</v>
      </c>
      <c r="G26" s="50" t="s">
        <v>55</v>
      </c>
      <c r="H26" s="50" t="s">
        <v>55</v>
      </c>
      <c r="J26" s="50" t="s">
        <v>55</v>
      </c>
      <c r="K26" s="50" t="s">
        <v>55</v>
      </c>
      <c r="L26" s="50" t="s">
        <v>55</v>
      </c>
      <c r="N26" s="15">
        <v>1</v>
      </c>
      <c r="O26" s="18">
        <v>2</v>
      </c>
      <c r="P26" s="32">
        <v>2</v>
      </c>
    </row>
    <row r="27" spans="1:24" ht="15" customHeight="1">
      <c r="A27" s="17" t="s">
        <v>25</v>
      </c>
      <c r="B27" s="11"/>
      <c r="C27" s="47"/>
      <c r="D27" s="34"/>
      <c r="E27" s="27"/>
      <c r="F27" s="11"/>
      <c r="G27" s="22"/>
      <c r="H27" s="34"/>
      <c r="I27" s="27"/>
      <c r="J27" s="11"/>
      <c r="K27" s="22"/>
      <c r="L27" s="34"/>
      <c r="M27" s="27"/>
      <c r="N27" s="14"/>
      <c r="O27" s="22"/>
      <c r="P27" s="31"/>
    </row>
    <row r="28" spans="1:24">
      <c r="A28" s="4" t="s">
        <v>26</v>
      </c>
      <c r="B28" s="15">
        <v>1</v>
      </c>
      <c r="C28" s="18">
        <v>50</v>
      </c>
      <c r="D28" s="18">
        <v>50</v>
      </c>
      <c r="F28" s="15">
        <v>1</v>
      </c>
      <c r="G28" s="18">
        <v>50</v>
      </c>
      <c r="H28" s="18">
        <v>50</v>
      </c>
      <c r="J28" s="15">
        <v>1</v>
      </c>
      <c r="K28" s="18">
        <v>50</v>
      </c>
      <c r="L28" s="18">
        <v>50</v>
      </c>
      <c r="N28" s="15">
        <v>1</v>
      </c>
      <c r="O28" s="18">
        <v>50</v>
      </c>
      <c r="P28" s="18">
        <v>50</v>
      </c>
    </row>
    <row r="29" spans="1:24">
      <c r="A29" s="4"/>
      <c r="B29" s="8"/>
      <c r="C29" s="48"/>
      <c r="D29" s="35"/>
      <c r="F29" s="8"/>
      <c r="G29" s="19"/>
      <c r="H29" s="35"/>
      <c r="J29" s="8"/>
      <c r="K29" s="19"/>
      <c r="L29" s="35"/>
      <c r="N29" s="15"/>
      <c r="O29" s="19"/>
      <c r="P29" s="32"/>
    </row>
    <row r="30" spans="1:24" ht="18.600000000000001">
      <c r="A30" s="57" t="s">
        <v>27</v>
      </c>
      <c r="B30" s="53"/>
      <c r="C30" s="56"/>
      <c r="D30" s="61">
        <f>SUM(D6:D28)</f>
        <v>474.45</v>
      </c>
      <c r="E30" s="58"/>
      <c r="F30" s="62"/>
      <c r="G30" s="60"/>
      <c r="H30" s="61">
        <f>SUM(H6:H28)</f>
        <v>420.05</v>
      </c>
      <c r="I30" s="58"/>
      <c r="J30" s="62"/>
      <c r="K30" s="60"/>
      <c r="L30" s="61">
        <f>SUM(L6:L28)</f>
        <v>366.89</v>
      </c>
      <c r="M30" s="58"/>
      <c r="N30" s="62"/>
      <c r="O30" s="59"/>
      <c r="P30" s="61">
        <f>SUM(P6:P28)</f>
        <v>450.1</v>
      </c>
    </row>
    <row r="31" spans="1:24" ht="15" thickBot="1">
      <c r="C31" s="23"/>
      <c r="G31" s="23"/>
      <c r="K31" s="23"/>
      <c r="P31" s="26"/>
    </row>
    <row r="32" spans="1:24" ht="21.6" thickBot="1">
      <c r="A32" s="63" t="s">
        <v>63</v>
      </c>
      <c r="B32" s="25"/>
      <c r="C32" s="25"/>
      <c r="D32" s="25"/>
      <c r="Q32" t="s">
        <v>47</v>
      </c>
    </row>
    <row r="33" spans="1:15" ht="21">
      <c r="A33" s="30"/>
      <c r="B33" s="25"/>
      <c r="C33" s="25"/>
      <c r="D33" s="25"/>
    </row>
    <row r="34" spans="1:15" ht="15.6">
      <c r="A34" s="7" t="s">
        <v>3</v>
      </c>
      <c r="B34" s="25"/>
      <c r="C34" s="25"/>
      <c r="D34" s="25"/>
      <c r="K34" s="23"/>
      <c r="O34" s="23"/>
    </row>
    <row r="35" spans="1:15" ht="15.75" customHeight="1">
      <c r="A35" s="17" t="s">
        <v>64</v>
      </c>
      <c r="B35" s="26"/>
      <c r="K35" s="23"/>
      <c r="L35" s="26"/>
      <c r="O35" s="23"/>
    </row>
    <row r="36" spans="1:15">
      <c r="A36" s="4" t="s">
        <v>65</v>
      </c>
      <c r="K36" s="23"/>
      <c r="L36" s="26"/>
      <c r="O36" s="23"/>
    </row>
    <row r="37" spans="1:15">
      <c r="A37" s="4" t="s">
        <v>77</v>
      </c>
      <c r="K37" s="23"/>
      <c r="L37" s="26"/>
      <c r="O37" s="23"/>
    </row>
    <row r="38" spans="1:15">
      <c r="A38" s="8"/>
      <c r="K38" s="23"/>
      <c r="L38" s="26"/>
      <c r="O38" s="23"/>
    </row>
    <row r="39" spans="1:15">
      <c r="K39" s="23"/>
      <c r="L39" s="26"/>
      <c r="O39" s="23"/>
    </row>
    <row r="40" spans="1:15" ht="16.5">
      <c r="A40" t="s">
        <v>62</v>
      </c>
      <c r="C40" s="23"/>
      <c r="G40" s="23"/>
      <c r="K40" s="23"/>
      <c r="L40" s="26"/>
      <c r="O40" s="23"/>
    </row>
    <row r="41" spans="1:15">
      <c r="A41" t="s">
        <v>29</v>
      </c>
      <c r="C41" s="23"/>
      <c r="K41" s="23"/>
      <c r="L41" s="26"/>
      <c r="O41" s="23"/>
    </row>
    <row r="42" spans="1:15">
      <c r="A42" t="s">
        <v>31</v>
      </c>
      <c r="K42" s="23"/>
      <c r="L42" s="26"/>
      <c r="O42" s="23"/>
    </row>
    <row r="43" spans="1:15">
      <c r="K43" s="23"/>
      <c r="L43" s="26"/>
      <c r="O43" s="23"/>
    </row>
    <row r="44" spans="1:15" ht="15" thickBot="1">
      <c r="L44" s="26"/>
      <c r="O44" s="23"/>
    </row>
    <row r="45" spans="1:15" ht="21.6" thickBot="1">
      <c r="A45" s="52" t="s">
        <v>32</v>
      </c>
    </row>
    <row r="47" spans="1:15" ht="15.6">
      <c r="A47" s="73" t="s">
        <v>3</v>
      </c>
      <c r="B47" s="2" t="s">
        <v>5</v>
      </c>
      <c r="C47" s="25"/>
      <c r="D47" s="82"/>
    </row>
    <row r="48" spans="1:15" ht="23.45">
      <c r="A48" s="74" t="s">
        <v>33</v>
      </c>
      <c r="B48" s="5"/>
      <c r="C48" s="83"/>
      <c r="D48" s="26"/>
    </row>
    <row r="49" spans="1:4">
      <c r="A49" s="15" t="s">
        <v>34</v>
      </c>
      <c r="B49" s="29">
        <v>4.4000000000000004</v>
      </c>
      <c r="C49" s="23"/>
      <c r="D49" s="26"/>
    </row>
    <row r="50" spans="1:4">
      <c r="A50" s="15" t="s">
        <v>35</v>
      </c>
      <c r="B50" s="29">
        <v>0.6</v>
      </c>
      <c r="C50" s="26"/>
      <c r="D50" s="26"/>
    </row>
    <row r="51" spans="1:4">
      <c r="A51" s="15" t="s">
        <v>36</v>
      </c>
      <c r="B51" s="29" t="s">
        <v>37</v>
      </c>
      <c r="C51" s="23"/>
      <c r="D51" s="26"/>
    </row>
    <row r="52" spans="1:4">
      <c r="A52" s="15" t="s">
        <v>51</v>
      </c>
      <c r="B52" s="29">
        <v>3.4</v>
      </c>
      <c r="C52" s="23"/>
      <c r="D52" s="26"/>
    </row>
    <row r="53" spans="1:4">
      <c r="A53" s="15"/>
      <c r="B53" s="29"/>
      <c r="C53" s="23"/>
      <c r="D53" s="26"/>
    </row>
    <row r="54" spans="1:4">
      <c r="A54" s="12" t="s">
        <v>39</v>
      </c>
      <c r="B54" s="34"/>
      <c r="C54" s="23"/>
      <c r="D54" s="26"/>
    </row>
    <row r="55" spans="1:4">
      <c r="A55" s="13" t="s">
        <v>40</v>
      </c>
      <c r="B55" s="29">
        <v>15</v>
      </c>
      <c r="C55" s="23"/>
      <c r="D55" s="26"/>
    </row>
    <row r="56" spans="1:4">
      <c r="A56" s="13" t="s">
        <v>41</v>
      </c>
      <c r="B56" s="29">
        <v>18</v>
      </c>
      <c r="C56" s="23"/>
      <c r="D56" s="26"/>
    </row>
    <row r="57" spans="1:4">
      <c r="A57" s="42"/>
      <c r="B57" s="35"/>
      <c r="C57" s="23"/>
      <c r="D57" s="26"/>
    </row>
    <row r="58" spans="1:4">
      <c r="A58" s="12" t="s">
        <v>42</v>
      </c>
      <c r="B58" s="34"/>
      <c r="C58" s="23"/>
      <c r="D58" s="26"/>
    </row>
    <row r="59" spans="1:4">
      <c r="A59" s="13" t="s">
        <v>43</v>
      </c>
      <c r="B59" s="29">
        <v>60</v>
      </c>
    </row>
    <row r="60" spans="1:4">
      <c r="A60" s="16"/>
      <c r="B60" s="8"/>
    </row>
    <row r="62" spans="1:4">
      <c r="A62" s="37"/>
    </row>
    <row r="63" spans="1:4" ht="15.6">
      <c r="A63" s="51"/>
      <c r="B63" s="25"/>
      <c r="C63" s="25"/>
      <c r="D63" s="82"/>
    </row>
    <row r="64" spans="1:4" ht="15.6">
      <c r="A64" s="88"/>
      <c r="C64" s="23"/>
      <c r="D64" s="26"/>
    </row>
    <row r="65" spans="2:15">
      <c r="C65" s="23"/>
      <c r="D65" s="26"/>
    </row>
    <row r="66" spans="2:15">
      <c r="B66" s="26"/>
    </row>
    <row r="70" spans="2:15">
      <c r="C70" s="23"/>
      <c r="G70" s="23"/>
      <c r="K70" s="23"/>
      <c r="L70" s="26"/>
      <c r="O70" s="23"/>
    </row>
    <row r="71" spans="2:15">
      <c r="C71" s="23"/>
      <c r="K71" s="23"/>
      <c r="L71" s="26"/>
      <c r="O71" s="23"/>
    </row>
    <row r="72" spans="2:15">
      <c r="K72" s="23"/>
      <c r="L72" s="26"/>
      <c r="O72" s="23"/>
    </row>
    <row r="73" spans="2:15">
      <c r="L73" s="26"/>
      <c r="O73" s="23"/>
    </row>
  </sheetData>
  <mergeCells count="4">
    <mergeCell ref="N4:P4"/>
    <mergeCell ref="B4:D4"/>
    <mergeCell ref="F4:H4"/>
    <mergeCell ref="J4:L4"/>
  </mergeCells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79"/>
  <sheetViews>
    <sheetView tabSelected="1" topLeftCell="A8" workbookViewId="0">
      <selection activeCell="A51" sqref="A51"/>
    </sheetView>
  </sheetViews>
  <sheetFormatPr defaultRowHeight="14.45"/>
  <cols>
    <col min="1" max="1" width="50.85546875" customWidth="1"/>
    <col min="2" max="2" width="7.7109375" customWidth="1"/>
    <col min="3" max="3" width="8.85546875" bestFit="1" customWidth="1"/>
    <col min="4" max="4" width="7.7109375" customWidth="1"/>
    <col min="5" max="5" width="2.7109375" customWidth="1"/>
    <col min="6" max="8" width="7.7109375" customWidth="1"/>
    <col min="9" max="9" width="2.7109375" customWidth="1"/>
    <col min="10" max="12" width="7.7109375" customWidth="1"/>
    <col min="13" max="13" width="2.7109375" customWidth="1"/>
    <col min="14" max="14" width="6.42578125" bestFit="1" customWidth="1"/>
    <col min="15" max="15" width="8.85546875" bestFit="1" customWidth="1"/>
    <col min="16" max="16" width="8" bestFit="1" customWidth="1"/>
  </cols>
  <sheetData>
    <row r="1" spans="1:23" ht="24">
      <c r="A1" s="1" t="s">
        <v>108</v>
      </c>
      <c r="B1" s="89" t="s">
        <v>116</v>
      </c>
    </row>
    <row r="2" spans="1:23" ht="17.25" customHeight="1" thickBot="1">
      <c r="A2" s="1"/>
      <c r="T2" s="30"/>
      <c r="U2" s="25"/>
      <c r="V2" s="25"/>
      <c r="W2" s="25"/>
    </row>
    <row r="3" spans="1:23" ht="21.75" customHeight="1" thickBot="1">
      <c r="A3" s="52" t="s">
        <v>2</v>
      </c>
      <c r="T3" s="51"/>
      <c r="U3" s="25"/>
      <c r="V3" s="25"/>
      <c r="W3" s="25"/>
    </row>
    <row r="4" spans="1:23" ht="15" customHeight="1">
      <c r="A4" s="1"/>
      <c r="B4" s="91" t="s">
        <v>117</v>
      </c>
      <c r="C4" s="91"/>
      <c r="D4" s="91"/>
      <c r="F4" s="91" t="s">
        <v>118</v>
      </c>
      <c r="G4" s="91"/>
      <c r="H4" s="91"/>
      <c r="J4" s="91" t="s">
        <v>119</v>
      </c>
      <c r="K4" s="91"/>
      <c r="L4" s="91"/>
      <c r="N4" s="91" t="s">
        <v>120</v>
      </c>
      <c r="O4" s="91"/>
      <c r="P4" s="91"/>
      <c r="T4" s="25"/>
      <c r="V4" s="25"/>
      <c r="W4" s="25"/>
    </row>
    <row r="5" spans="1:23" ht="15" customHeight="1">
      <c r="A5" s="7" t="s">
        <v>3</v>
      </c>
      <c r="B5" s="17" t="s">
        <v>4</v>
      </c>
      <c r="C5" s="17" t="s">
        <v>5</v>
      </c>
      <c r="D5" s="17" t="s">
        <v>6</v>
      </c>
      <c r="F5" s="17" t="s">
        <v>4</v>
      </c>
      <c r="G5" s="17" t="s">
        <v>5</v>
      </c>
      <c r="H5" s="17" t="s">
        <v>6</v>
      </c>
      <c r="J5" s="17" t="s">
        <v>4</v>
      </c>
      <c r="K5" s="17" t="s">
        <v>5</v>
      </c>
      <c r="L5" s="17" t="s">
        <v>6</v>
      </c>
      <c r="N5" s="17" t="s">
        <v>4</v>
      </c>
      <c r="O5" s="17" t="s">
        <v>5</v>
      </c>
      <c r="P5" s="36" t="s">
        <v>6</v>
      </c>
      <c r="V5" s="26"/>
      <c r="W5" s="26"/>
    </row>
    <row r="6" spans="1:23" ht="15" customHeight="1">
      <c r="A6" s="3" t="s">
        <v>7</v>
      </c>
      <c r="B6" s="5"/>
      <c r="C6" s="5"/>
      <c r="D6" s="34"/>
      <c r="E6" s="27"/>
      <c r="F6" s="44"/>
      <c r="G6" s="5"/>
      <c r="H6" s="34"/>
      <c r="I6" s="27"/>
      <c r="J6" s="44"/>
      <c r="K6" s="5"/>
      <c r="L6" s="31"/>
      <c r="M6" s="27"/>
      <c r="N6" s="44"/>
      <c r="O6" s="5"/>
      <c r="P6" s="31"/>
      <c r="V6" s="26"/>
      <c r="W6" s="26"/>
    </row>
    <row r="7" spans="1:23" ht="15" customHeight="1">
      <c r="A7" s="4" t="s">
        <v>69</v>
      </c>
      <c r="B7">
        <v>1</v>
      </c>
      <c r="C7" s="18">
        <v>10.5</v>
      </c>
      <c r="D7" s="32">
        <f>B7*C7</f>
        <v>10.5</v>
      </c>
      <c r="F7">
        <v>1</v>
      </c>
      <c r="G7" s="18">
        <v>10.5</v>
      </c>
      <c r="H7" s="32">
        <f>F7*G7</f>
        <v>10.5</v>
      </c>
      <c r="J7">
        <v>1</v>
      </c>
      <c r="K7" s="18">
        <v>10.5</v>
      </c>
      <c r="L7" s="32">
        <f>J7*K7</f>
        <v>10.5</v>
      </c>
      <c r="N7">
        <v>1</v>
      </c>
      <c r="O7" s="18">
        <v>10.5</v>
      </c>
      <c r="P7" s="32">
        <f>N7*O7</f>
        <v>10.5</v>
      </c>
      <c r="V7" s="26"/>
      <c r="W7" s="26"/>
    </row>
    <row r="8" spans="1:23" ht="15" customHeight="1">
      <c r="A8" s="4" t="s">
        <v>70</v>
      </c>
      <c r="B8" s="4">
        <v>1</v>
      </c>
      <c r="C8" s="29">
        <v>183.65</v>
      </c>
      <c r="D8" s="29">
        <f>B8*C8</f>
        <v>183.65</v>
      </c>
      <c r="F8" s="15">
        <v>1</v>
      </c>
      <c r="G8" s="29">
        <v>136.30000000000001</v>
      </c>
      <c r="H8" s="29">
        <f t="shared" ref="H8" si="0">F8*G8</f>
        <v>136.30000000000001</v>
      </c>
      <c r="J8" s="15">
        <v>1</v>
      </c>
      <c r="K8" s="29">
        <v>82.7</v>
      </c>
      <c r="L8" s="32">
        <f t="shared" ref="L8" si="1">J8*K8</f>
        <v>82.7</v>
      </c>
      <c r="N8" s="15">
        <v>1</v>
      </c>
      <c r="O8" s="29">
        <v>53</v>
      </c>
      <c r="P8" s="32">
        <f t="shared" ref="P8" si="2">N8*O8</f>
        <v>53</v>
      </c>
      <c r="V8" s="26"/>
      <c r="W8" s="26"/>
    </row>
    <row r="9" spans="1:23" ht="15" customHeight="1">
      <c r="A9" s="4" t="s">
        <v>71</v>
      </c>
      <c r="B9" s="4">
        <v>450</v>
      </c>
      <c r="C9" s="18">
        <v>4.2999999999999997E-2</v>
      </c>
      <c r="D9" s="29">
        <f>B9*C9</f>
        <v>19.349999999999998</v>
      </c>
      <c r="F9" s="15">
        <v>370</v>
      </c>
      <c r="G9" s="18">
        <v>4.2999999999999997E-2</v>
      </c>
      <c r="H9" s="29">
        <f>F9*G9</f>
        <v>15.909999999999998</v>
      </c>
      <c r="J9" s="15">
        <v>80</v>
      </c>
      <c r="K9" s="18">
        <v>4.2999999999999997E-2</v>
      </c>
      <c r="L9" s="32">
        <f>J9*K9</f>
        <v>3.4399999999999995</v>
      </c>
      <c r="N9" s="15">
        <v>220</v>
      </c>
      <c r="O9" s="18">
        <v>4.2999999999999997E-2</v>
      </c>
      <c r="P9" s="32">
        <f>N9*O9</f>
        <v>9.4599999999999991</v>
      </c>
      <c r="V9" s="26"/>
    </row>
    <row r="10" spans="1:23" ht="15" customHeight="1">
      <c r="A10" s="8" t="s">
        <v>12</v>
      </c>
      <c r="B10" s="28">
        <v>3</v>
      </c>
      <c r="C10" s="19">
        <v>21.1</v>
      </c>
      <c r="D10" s="33">
        <f>B10*C10</f>
        <v>63.300000000000004</v>
      </c>
      <c r="F10" s="28">
        <v>3</v>
      </c>
      <c r="G10" s="19">
        <v>21.1</v>
      </c>
      <c r="H10" s="33">
        <f>F10*G10</f>
        <v>63.300000000000004</v>
      </c>
      <c r="J10" s="28">
        <v>3</v>
      </c>
      <c r="K10" s="19">
        <v>21.1</v>
      </c>
      <c r="L10" s="33">
        <f>J10*K10</f>
        <v>63.300000000000004</v>
      </c>
      <c r="N10" s="28">
        <v>3</v>
      </c>
      <c r="O10" s="19">
        <v>21.1</v>
      </c>
      <c r="P10" s="33">
        <f>N10*O10</f>
        <v>63.300000000000004</v>
      </c>
      <c r="T10" s="25"/>
      <c r="W10" s="26"/>
    </row>
    <row r="11" spans="1:23" ht="15" customHeight="1">
      <c r="A11" s="9" t="s">
        <v>16</v>
      </c>
      <c r="B11" s="11"/>
      <c r="C11" s="22"/>
      <c r="D11" s="34"/>
      <c r="F11" s="11"/>
      <c r="G11" s="22"/>
      <c r="H11" s="34"/>
      <c r="J11" s="11"/>
      <c r="K11" s="22"/>
      <c r="L11" s="34"/>
      <c r="N11" s="14"/>
      <c r="O11" s="22"/>
      <c r="P11" s="31"/>
      <c r="U11" s="26"/>
      <c r="V11" s="26"/>
      <c r="W11" s="26"/>
    </row>
    <row r="12" spans="1:23" ht="15" customHeight="1">
      <c r="A12" s="10" t="s">
        <v>88</v>
      </c>
      <c r="B12" s="4">
        <v>8</v>
      </c>
      <c r="C12" s="18">
        <v>2</v>
      </c>
      <c r="D12" s="29">
        <f>B12*C12</f>
        <v>16</v>
      </c>
      <c r="F12" s="50" t="s">
        <v>55</v>
      </c>
      <c r="G12" s="50" t="s">
        <v>55</v>
      </c>
      <c r="H12" s="50" t="s">
        <v>55</v>
      </c>
      <c r="J12" s="4">
        <v>8</v>
      </c>
      <c r="K12" s="18">
        <v>2</v>
      </c>
      <c r="L12" s="29">
        <f>J12*K12</f>
        <v>16</v>
      </c>
      <c r="N12" s="65" t="s">
        <v>55</v>
      </c>
      <c r="O12" s="50" t="s">
        <v>55</v>
      </c>
      <c r="P12" s="64" t="s">
        <v>55</v>
      </c>
      <c r="U12" s="26"/>
      <c r="V12" s="26"/>
      <c r="W12" s="26"/>
    </row>
    <row r="13" spans="1:23" ht="15" customHeight="1">
      <c r="A13" s="10" t="s">
        <v>89</v>
      </c>
      <c r="B13" s="4">
        <v>1</v>
      </c>
      <c r="C13" s="18">
        <v>1.5</v>
      </c>
      <c r="D13" s="29">
        <v>1.5</v>
      </c>
      <c r="F13" s="50" t="s">
        <v>55</v>
      </c>
      <c r="G13" s="50" t="s">
        <v>55</v>
      </c>
      <c r="H13" s="50" t="s">
        <v>55</v>
      </c>
      <c r="J13" s="4">
        <v>1</v>
      </c>
      <c r="K13" s="18">
        <v>1.5</v>
      </c>
      <c r="L13" s="29">
        <v>1.5</v>
      </c>
      <c r="N13" s="65" t="s">
        <v>55</v>
      </c>
      <c r="O13" s="50" t="s">
        <v>55</v>
      </c>
      <c r="P13" s="64" t="s">
        <v>55</v>
      </c>
      <c r="U13" s="26"/>
      <c r="V13" s="26"/>
      <c r="W13" s="26"/>
    </row>
    <row r="14" spans="1:23" ht="15" customHeight="1">
      <c r="A14" s="10" t="s">
        <v>56</v>
      </c>
      <c r="B14" s="4">
        <v>1</v>
      </c>
      <c r="C14" s="18">
        <v>25</v>
      </c>
      <c r="D14" s="29">
        <f>B14*C14</f>
        <v>25</v>
      </c>
      <c r="F14" s="4">
        <v>1</v>
      </c>
      <c r="G14" s="18">
        <v>25</v>
      </c>
      <c r="H14" s="29">
        <f>F14*G14</f>
        <v>25</v>
      </c>
      <c r="J14" s="4">
        <v>1</v>
      </c>
      <c r="K14" s="18">
        <v>30</v>
      </c>
      <c r="L14" s="29">
        <f>J14*K14</f>
        <v>30</v>
      </c>
      <c r="N14" s="4">
        <v>1</v>
      </c>
      <c r="O14" s="18">
        <v>30</v>
      </c>
      <c r="P14" s="29">
        <f>N14*O14</f>
        <v>30</v>
      </c>
      <c r="U14" s="26"/>
      <c r="V14" s="26"/>
      <c r="W14" s="26"/>
    </row>
    <row r="15" spans="1:23" ht="15" customHeight="1">
      <c r="A15" s="10" t="s">
        <v>57</v>
      </c>
      <c r="B15" s="4">
        <v>1</v>
      </c>
      <c r="C15" s="18">
        <v>6</v>
      </c>
      <c r="D15" s="18">
        <v>6</v>
      </c>
      <c r="F15" s="4">
        <v>1</v>
      </c>
      <c r="G15" s="18">
        <v>6</v>
      </c>
      <c r="H15" s="18">
        <v>6</v>
      </c>
      <c r="J15" s="4">
        <v>1</v>
      </c>
      <c r="K15" s="18">
        <v>6</v>
      </c>
      <c r="L15" s="18">
        <v>6</v>
      </c>
      <c r="N15" s="15">
        <v>1</v>
      </c>
      <c r="O15" s="18">
        <v>6</v>
      </c>
      <c r="P15" s="18">
        <v>6</v>
      </c>
      <c r="T15" s="25"/>
      <c r="U15" s="26"/>
    </row>
    <row r="16" spans="1:23" ht="15" customHeight="1">
      <c r="A16" s="13"/>
      <c r="B16" s="4"/>
      <c r="C16" s="18"/>
      <c r="D16" s="32"/>
      <c r="F16" s="16"/>
      <c r="G16" s="19"/>
      <c r="H16" s="35"/>
      <c r="I16" s="28"/>
      <c r="J16" s="16"/>
      <c r="K16" s="19"/>
      <c r="L16" s="33"/>
      <c r="M16" s="28"/>
      <c r="N16" s="16"/>
      <c r="O16" s="19"/>
      <c r="P16" s="33"/>
    </row>
    <row r="18" spans="1:16" ht="15" customHeight="1">
      <c r="A18" s="12" t="s">
        <v>21</v>
      </c>
      <c r="B18" s="11"/>
      <c r="C18" s="22"/>
      <c r="D18" s="34"/>
      <c r="F18" s="11"/>
      <c r="G18" s="22"/>
      <c r="H18" s="34"/>
      <c r="J18" s="11"/>
      <c r="K18" s="22"/>
      <c r="L18" s="34"/>
      <c r="N18" s="4"/>
      <c r="O18" s="18"/>
      <c r="P18" s="32"/>
    </row>
    <row r="19" spans="1:16" ht="15" customHeight="1">
      <c r="A19" s="13" t="s">
        <v>58</v>
      </c>
      <c r="B19" s="4">
        <v>1</v>
      </c>
      <c r="C19" s="79">
        <v>22</v>
      </c>
      <c r="D19" s="32">
        <f t="shared" ref="D19" si="3">B19*C19</f>
        <v>22</v>
      </c>
      <c r="F19" s="4">
        <v>1</v>
      </c>
      <c r="G19" s="79">
        <v>22</v>
      </c>
      <c r="H19" s="32">
        <f t="shared" ref="H19" si="4">F19*G19</f>
        <v>22</v>
      </c>
      <c r="J19" s="4">
        <v>1</v>
      </c>
      <c r="K19" s="79">
        <v>22</v>
      </c>
      <c r="L19" s="32">
        <f t="shared" ref="L19" si="5">J19*K19</f>
        <v>22</v>
      </c>
      <c r="N19" s="4">
        <v>1</v>
      </c>
      <c r="O19" s="79">
        <v>22</v>
      </c>
      <c r="P19" s="32">
        <f t="shared" ref="P19" si="6">N19*O19</f>
        <v>22</v>
      </c>
    </row>
    <row r="20" spans="1:16" ht="15" customHeight="1">
      <c r="A20" s="13" t="s">
        <v>59</v>
      </c>
      <c r="B20" s="4">
        <v>1</v>
      </c>
      <c r="C20" s="18">
        <v>50</v>
      </c>
      <c r="D20" s="29">
        <f>B20*C20</f>
        <v>50</v>
      </c>
      <c r="F20" s="4">
        <v>1</v>
      </c>
      <c r="G20" s="18">
        <v>50</v>
      </c>
      <c r="H20" s="29">
        <f>F20*G20</f>
        <v>50</v>
      </c>
      <c r="J20" s="4">
        <v>1</v>
      </c>
      <c r="K20" s="18">
        <v>50</v>
      </c>
      <c r="L20" s="29">
        <f>J20*K20</f>
        <v>50</v>
      </c>
      <c r="N20" s="50" t="s">
        <v>55</v>
      </c>
      <c r="O20" s="50" t="s">
        <v>55</v>
      </c>
      <c r="P20" s="50" t="s">
        <v>55</v>
      </c>
    </row>
    <row r="21" spans="1:16" ht="15" customHeight="1">
      <c r="A21" s="13" t="s">
        <v>121</v>
      </c>
      <c r="B21" s="4">
        <v>1</v>
      </c>
      <c r="C21" s="18">
        <v>25</v>
      </c>
      <c r="D21" s="29">
        <f>B21*C21</f>
        <v>25</v>
      </c>
      <c r="F21" s="4">
        <v>1</v>
      </c>
      <c r="G21" s="18">
        <v>25</v>
      </c>
      <c r="H21" s="29">
        <f>F21*G21</f>
        <v>25</v>
      </c>
      <c r="J21" s="4">
        <v>1</v>
      </c>
      <c r="K21" s="18">
        <v>25</v>
      </c>
      <c r="L21" s="29">
        <f>J21*K21</f>
        <v>25</v>
      </c>
      <c r="N21" s="4">
        <v>1</v>
      </c>
      <c r="O21" s="18">
        <v>25</v>
      </c>
      <c r="P21" s="29">
        <f>N21*O21</f>
        <v>25</v>
      </c>
    </row>
    <row r="22" spans="1:16" ht="15" customHeight="1">
      <c r="A22" s="13" t="s">
        <v>74</v>
      </c>
      <c r="B22" s="50" t="s">
        <v>55</v>
      </c>
      <c r="C22" s="50" t="s">
        <v>55</v>
      </c>
      <c r="D22" s="50" t="s">
        <v>55</v>
      </c>
      <c r="F22" s="68">
        <v>1</v>
      </c>
      <c r="G22" s="80">
        <v>4</v>
      </c>
      <c r="H22" s="80">
        <v>4</v>
      </c>
      <c r="J22" s="50" t="s">
        <v>55</v>
      </c>
      <c r="K22" s="50" t="s">
        <v>55</v>
      </c>
      <c r="L22" s="50" t="s">
        <v>55</v>
      </c>
      <c r="N22" s="50" t="s">
        <v>55</v>
      </c>
      <c r="O22" s="50" t="s">
        <v>55</v>
      </c>
      <c r="P22" s="50" t="s">
        <v>55</v>
      </c>
    </row>
    <row r="23" spans="1:16" ht="15" customHeight="1">
      <c r="A23" s="13" t="s">
        <v>73</v>
      </c>
      <c r="B23" s="50" t="s">
        <v>55</v>
      </c>
      <c r="C23" s="50" t="s">
        <v>55</v>
      </c>
      <c r="D23" s="50" t="s">
        <v>55</v>
      </c>
      <c r="F23" s="50" t="s">
        <v>55</v>
      </c>
      <c r="G23" s="50" t="s">
        <v>55</v>
      </c>
      <c r="H23" s="50" t="s">
        <v>55</v>
      </c>
      <c r="J23" s="50" t="s">
        <v>55</v>
      </c>
      <c r="K23" s="50" t="s">
        <v>55</v>
      </c>
      <c r="L23" s="50" t="s">
        <v>55</v>
      </c>
      <c r="N23" s="4">
        <v>1</v>
      </c>
      <c r="O23" s="18">
        <v>120</v>
      </c>
      <c r="P23" s="32">
        <f>N23*O23</f>
        <v>120</v>
      </c>
    </row>
    <row r="24" spans="1:16" ht="15" customHeight="1">
      <c r="A24" s="13" t="s">
        <v>75</v>
      </c>
      <c r="B24" s="50" t="s">
        <v>55</v>
      </c>
      <c r="C24" s="50" t="s">
        <v>55</v>
      </c>
      <c r="D24" s="50" t="s">
        <v>55</v>
      </c>
      <c r="F24" s="50" t="s">
        <v>55</v>
      </c>
      <c r="G24" s="50" t="s">
        <v>55</v>
      </c>
      <c r="H24" s="50" t="s">
        <v>55</v>
      </c>
      <c r="J24" s="50" t="s">
        <v>55</v>
      </c>
      <c r="K24" s="50" t="s">
        <v>55</v>
      </c>
      <c r="L24" s="50" t="s">
        <v>55</v>
      </c>
      <c r="N24" s="69">
        <v>1</v>
      </c>
      <c r="O24" s="68">
        <v>12.6</v>
      </c>
      <c r="P24" s="68">
        <v>12.6</v>
      </c>
    </row>
    <row r="25" spans="1:16" ht="15" customHeight="1">
      <c r="A25" s="13" t="s">
        <v>76</v>
      </c>
      <c r="B25" s="50" t="s">
        <v>55</v>
      </c>
      <c r="C25" s="50" t="s">
        <v>55</v>
      </c>
      <c r="D25" s="50" t="s">
        <v>55</v>
      </c>
      <c r="F25" s="50" t="s">
        <v>55</v>
      </c>
      <c r="G25" s="50" t="s">
        <v>55</v>
      </c>
      <c r="H25" s="50" t="s">
        <v>55</v>
      </c>
      <c r="J25" s="50" t="s">
        <v>55</v>
      </c>
      <c r="K25" s="50" t="s">
        <v>55</v>
      </c>
      <c r="L25" s="50" t="s">
        <v>55</v>
      </c>
      <c r="N25" s="15">
        <v>1</v>
      </c>
      <c r="O25" s="18">
        <v>2</v>
      </c>
      <c r="P25" s="32">
        <v>2</v>
      </c>
    </row>
    <row r="26" spans="1:16">
      <c r="A26" s="17" t="s">
        <v>25</v>
      </c>
      <c r="B26" s="11"/>
      <c r="C26" s="47"/>
      <c r="D26" s="34"/>
      <c r="E26" s="27"/>
      <c r="F26" s="11"/>
      <c r="G26" s="22"/>
      <c r="H26" s="34"/>
      <c r="I26" s="27"/>
      <c r="J26" s="11"/>
      <c r="K26" s="22"/>
      <c r="L26" s="34"/>
      <c r="M26" s="27"/>
      <c r="N26" s="14"/>
      <c r="O26" s="22"/>
      <c r="P26" s="31"/>
    </row>
    <row r="27" spans="1:16">
      <c r="A27" s="4" t="s">
        <v>26</v>
      </c>
      <c r="B27" s="15">
        <v>1</v>
      </c>
      <c r="C27" s="18">
        <v>5</v>
      </c>
      <c r="D27" s="32">
        <v>5</v>
      </c>
      <c r="F27" s="15">
        <v>1</v>
      </c>
      <c r="G27" s="18">
        <v>5</v>
      </c>
      <c r="H27" s="32">
        <v>5</v>
      </c>
      <c r="J27" s="15">
        <v>1</v>
      </c>
      <c r="K27" s="18">
        <v>5</v>
      </c>
      <c r="L27" s="32">
        <v>5</v>
      </c>
      <c r="N27" s="15">
        <v>1</v>
      </c>
      <c r="O27" s="18">
        <v>5</v>
      </c>
      <c r="P27" s="32">
        <v>5</v>
      </c>
    </row>
    <row r="28" spans="1:16">
      <c r="A28" s="4"/>
      <c r="B28" s="8"/>
      <c r="C28" s="48"/>
      <c r="D28" s="35"/>
      <c r="F28" s="8"/>
      <c r="G28" s="19"/>
      <c r="H28" s="35"/>
      <c r="J28" s="8"/>
      <c r="K28" s="19"/>
      <c r="L28" s="35"/>
      <c r="N28" s="15"/>
      <c r="O28" s="19"/>
      <c r="P28" s="32"/>
    </row>
    <row r="29" spans="1:16" ht="18.600000000000001">
      <c r="A29" s="57" t="s">
        <v>27</v>
      </c>
      <c r="B29" s="53"/>
      <c r="C29" s="56"/>
      <c r="D29" s="61">
        <f>SUM(D6:D27)</f>
        <v>427.3</v>
      </c>
      <c r="E29" s="58"/>
      <c r="F29" s="62"/>
      <c r="G29" s="60"/>
      <c r="H29" s="61">
        <f>SUM(H6:H27)</f>
        <v>363.01</v>
      </c>
      <c r="I29" s="58"/>
      <c r="J29" s="62"/>
      <c r="K29" s="60"/>
      <c r="L29" s="61">
        <f>SUM(L6:L27)</f>
        <v>315.44</v>
      </c>
      <c r="M29" s="58"/>
      <c r="N29" s="62"/>
      <c r="O29" s="59"/>
      <c r="P29" s="61">
        <f>SUM(P6:P27)</f>
        <v>358.86</v>
      </c>
    </row>
    <row r="30" spans="1:16" ht="15" thickBot="1">
      <c r="C30" s="23"/>
      <c r="G30" s="23"/>
      <c r="K30" s="23"/>
      <c r="P30" s="26"/>
    </row>
    <row r="31" spans="1:16" ht="21.6" thickBot="1">
      <c r="A31" s="63" t="s">
        <v>63</v>
      </c>
      <c r="B31" s="25"/>
      <c r="C31" s="25"/>
      <c r="D31" s="25"/>
    </row>
    <row r="32" spans="1:16" ht="21">
      <c r="A32" s="30"/>
      <c r="B32" s="25"/>
      <c r="C32" s="25"/>
      <c r="D32" s="25"/>
    </row>
    <row r="33" spans="1:16" ht="15.6">
      <c r="A33" s="7" t="s">
        <v>3</v>
      </c>
      <c r="B33" s="25"/>
      <c r="C33" s="25"/>
      <c r="D33" s="25"/>
    </row>
    <row r="34" spans="1:16">
      <c r="A34" s="17" t="s">
        <v>64</v>
      </c>
      <c r="B34" s="26"/>
    </row>
    <row r="35" spans="1:16">
      <c r="A35" s="4" t="s">
        <v>65</v>
      </c>
      <c r="L35" s="26"/>
      <c r="O35" s="23"/>
    </row>
    <row r="36" spans="1:16">
      <c r="A36" s="4" t="s">
        <v>77</v>
      </c>
      <c r="K36" s="23"/>
    </row>
    <row r="37" spans="1:16">
      <c r="A37" s="8"/>
      <c r="K37" s="23"/>
    </row>
    <row r="38" spans="1:16" ht="15" customHeight="1">
      <c r="J38" s="81"/>
      <c r="K38" s="26"/>
      <c r="L38" s="26"/>
      <c r="N38" s="81"/>
      <c r="O38" s="26"/>
      <c r="P38" s="26"/>
    </row>
    <row r="39" spans="1:16" ht="16.5">
      <c r="A39" t="s">
        <v>62</v>
      </c>
      <c r="C39" s="23"/>
      <c r="G39" s="23"/>
      <c r="K39" s="23"/>
    </row>
    <row r="40" spans="1:16">
      <c r="A40" t="s">
        <v>29</v>
      </c>
      <c r="C40" s="23"/>
      <c r="K40" s="23"/>
    </row>
    <row r="41" spans="1:16">
      <c r="A41" t="s">
        <v>31</v>
      </c>
    </row>
    <row r="42" spans="1:16">
      <c r="K42" s="23"/>
    </row>
    <row r="43" spans="1:16" ht="15" thickBot="1">
      <c r="K43" s="23"/>
      <c r="L43" s="26"/>
      <c r="O43" s="23"/>
    </row>
    <row r="44" spans="1:16" ht="21.6" thickBot="1">
      <c r="A44" s="52" t="s">
        <v>32</v>
      </c>
      <c r="K44" s="23"/>
      <c r="L44" s="26"/>
      <c r="O44" s="23"/>
    </row>
    <row r="45" spans="1:16">
      <c r="K45" s="23"/>
      <c r="L45" s="26"/>
      <c r="O45" s="23"/>
    </row>
    <row r="46" spans="1:16" ht="15.6">
      <c r="A46" s="73" t="s">
        <v>3</v>
      </c>
      <c r="B46" s="2" t="s">
        <v>5</v>
      </c>
      <c r="C46" s="25"/>
      <c r="D46" s="82"/>
      <c r="L46" s="26"/>
      <c r="O46" s="23"/>
    </row>
    <row r="47" spans="1:16" ht="23.45">
      <c r="A47" s="74" t="s">
        <v>33</v>
      </c>
      <c r="B47" s="5"/>
      <c r="C47" s="83"/>
      <c r="D47" s="26"/>
    </row>
    <row r="48" spans="1:16">
      <c r="A48" s="15" t="s">
        <v>34</v>
      </c>
      <c r="B48" s="29">
        <v>4.4000000000000004</v>
      </c>
      <c r="C48" s="23"/>
      <c r="D48" s="26"/>
    </row>
    <row r="49" spans="1:4">
      <c r="A49" s="15" t="s">
        <v>35</v>
      </c>
      <c r="B49" s="29">
        <v>0.6</v>
      </c>
      <c r="C49" s="26"/>
      <c r="D49" s="26"/>
    </row>
    <row r="50" spans="1:4">
      <c r="A50" s="15" t="s">
        <v>36</v>
      </c>
      <c r="B50" s="29" t="s">
        <v>37</v>
      </c>
      <c r="C50" s="23"/>
      <c r="D50" s="26"/>
    </row>
    <row r="51" spans="1:4">
      <c r="A51" s="15" t="s">
        <v>38</v>
      </c>
      <c r="B51" s="29">
        <v>3.4</v>
      </c>
      <c r="C51" s="23"/>
      <c r="D51" s="26"/>
    </row>
    <row r="52" spans="1:4">
      <c r="A52" s="15"/>
      <c r="B52" s="29"/>
      <c r="C52" s="23"/>
      <c r="D52" s="26"/>
    </row>
    <row r="53" spans="1:4">
      <c r="A53" s="12" t="s">
        <v>39</v>
      </c>
      <c r="B53" s="34"/>
      <c r="C53" s="23"/>
      <c r="D53" s="26"/>
    </row>
    <row r="54" spans="1:4">
      <c r="A54" s="13" t="s">
        <v>40</v>
      </c>
      <c r="B54" s="29">
        <v>15</v>
      </c>
      <c r="C54" s="23"/>
      <c r="D54" s="26"/>
    </row>
    <row r="55" spans="1:4">
      <c r="A55" s="13" t="s">
        <v>41</v>
      </c>
      <c r="B55" s="29">
        <v>18</v>
      </c>
      <c r="C55" s="23"/>
      <c r="D55" s="26"/>
    </row>
    <row r="56" spans="1:4">
      <c r="A56" s="42"/>
      <c r="B56" s="35"/>
      <c r="C56" s="23"/>
      <c r="D56" s="26"/>
    </row>
    <row r="57" spans="1:4">
      <c r="A57" s="12" t="s">
        <v>42</v>
      </c>
      <c r="B57" s="34"/>
      <c r="C57" s="23"/>
      <c r="D57" s="26"/>
    </row>
    <row r="58" spans="1:4">
      <c r="A58" s="13" t="s">
        <v>43</v>
      </c>
      <c r="B58" s="29">
        <v>60</v>
      </c>
    </row>
    <row r="59" spans="1:4">
      <c r="A59" s="16"/>
      <c r="B59" s="8"/>
    </row>
    <row r="61" spans="1:4">
      <c r="A61" s="90"/>
      <c r="B61" s="26"/>
      <c r="C61" s="23"/>
      <c r="D61" s="26"/>
    </row>
    <row r="62" spans="1:4">
      <c r="A62" s="37"/>
      <c r="B62" s="26"/>
    </row>
    <row r="65" spans="1:4">
      <c r="A65" s="37"/>
      <c r="C65" s="23"/>
      <c r="D65" s="26"/>
    </row>
    <row r="66" spans="1:4">
      <c r="A66" s="37"/>
      <c r="C66" s="23"/>
      <c r="D66" s="26"/>
    </row>
    <row r="67" spans="1:4">
      <c r="A67" s="37"/>
      <c r="C67" s="23"/>
      <c r="D67" s="26"/>
    </row>
    <row r="68" spans="1:4">
      <c r="A68" s="37"/>
      <c r="C68" s="23"/>
      <c r="D68" s="26"/>
    </row>
    <row r="69" spans="1:4">
      <c r="A69" s="37"/>
      <c r="C69" s="23"/>
      <c r="D69" s="26"/>
    </row>
    <row r="70" spans="1:4">
      <c r="A70" s="37"/>
      <c r="C70" s="23"/>
      <c r="D70" s="26"/>
    </row>
    <row r="71" spans="1:4">
      <c r="A71" s="37"/>
      <c r="C71" s="23"/>
      <c r="D71" s="26"/>
    </row>
    <row r="72" spans="1:4" ht="15" thickBot="1"/>
    <row r="73" spans="1:4" ht="21.6" thickBot="1">
      <c r="A73" s="52" t="s">
        <v>122</v>
      </c>
    </row>
    <row r="74" spans="1:4">
      <c r="A74" s="37"/>
    </row>
    <row r="75" spans="1:4" ht="15.6">
      <c r="A75" s="73" t="s">
        <v>3</v>
      </c>
      <c r="B75" s="17" t="s">
        <v>4</v>
      </c>
      <c r="C75" s="72" t="s">
        <v>5</v>
      </c>
      <c r="D75" s="36" t="s">
        <v>6</v>
      </c>
    </row>
    <row r="76" spans="1:4" ht="15.6">
      <c r="A76" s="74" t="s">
        <v>123</v>
      </c>
      <c r="B76" s="11">
        <v>1</v>
      </c>
      <c r="C76" s="40">
        <v>140</v>
      </c>
      <c r="D76" s="34">
        <f>B76*C76</f>
        <v>140</v>
      </c>
    </row>
    <row r="77" spans="1:4">
      <c r="A77" s="15" t="s">
        <v>124</v>
      </c>
      <c r="B77" s="4"/>
      <c r="C77" s="23"/>
      <c r="D77" s="29"/>
    </row>
    <row r="78" spans="1:4">
      <c r="A78" s="15" t="s">
        <v>125</v>
      </c>
      <c r="B78" s="29"/>
      <c r="D78" s="4"/>
    </row>
    <row r="79" spans="1:4">
      <c r="A79" s="16" t="s">
        <v>126</v>
      </c>
      <c r="B79" s="8"/>
      <c r="C79" s="28"/>
      <c r="D79" s="8"/>
    </row>
  </sheetData>
  <mergeCells count="4">
    <mergeCell ref="B4:D4"/>
    <mergeCell ref="F4:H4"/>
    <mergeCell ref="J4:L4"/>
    <mergeCell ref="N4:P4"/>
  </mergeCells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workbookViewId="0">
      <selection activeCell="A14" sqref="A14"/>
    </sheetView>
  </sheetViews>
  <sheetFormatPr defaultRowHeight="14.45"/>
  <cols>
    <col min="1" max="1" width="50.7109375" bestFit="1" customWidth="1"/>
    <col min="2" max="2" width="8" customWidth="1"/>
    <col min="3" max="3" width="8.85546875" bestFit="1" customWidth="1"/>
    <col min="4" max="4" width="11.28515625" bestFit="1" customWidth="1"/>
  </cols>
  <sheetData>
    <row r="1" spans="1:4" ht="24">
      <c r="A1" s="1" t="s">
        <v>0</v>
      </c>
      <c r="B1" s="89" t="s">
        <v>44</v>
      </c>
    </row>
    <row r="2" spans="1:4" ht="12" customHeight="1" thickBot="1">
      <c r="A2" s="1"/>
    </row>
    <row r="3" spans="1:4" ht="21.6" thickBot="1">
      <c r="A3" s="52" t="s">
        <v>2</v>
      </c>
    </row>
    <row r="4" spans="1:4" ht="12" customHeight="1">
      <c r="A4" s="1"/>
    </row>
    <row r="5" spans="1:4" ht="15.6">
      <c r="A5" s="7" t="s">
        <v>3</v>
      </c>
      <c r="B5" s="2" t="s">
        <v>4</v>
      </c>
      <c r="C5" s="2" t="s">
        <v>5</v>
      </c>
      <c r="D5" s="39" t="s">
        <v>6</v>
      </c>
    </row>
    <row r="6" spans="1:4" ht="23.45">
      <c r="A6" s="3" t="s">
        <v>7</v>
      </c>
      <c r="B6" s="43"/>
      <c r="C6" s="5"/>
      <c r="D6" s="31"/>
    </row>
    <row r="7" spans="1:4">
      <c r="A7" s="4" t="s">
        <v>8</v>
      </c>
      <c r="B7">
        <v>1</v>
      </c>
      <c r="C7" s="18">
        <v>8</v>
      </c>
      <c r="D7" s="32">
        <v>8</v>
      </c>
    </row>
    <row r="8" spans="1:4">
      <c r="A8" s="4" t="s">
        <v>9</v>
      </c>
      <c r="B8">
        <v>1</v>
      </c>
      <c r="C8" s="29">
        <v>217.5</v>
      </c>
      <c r="D8" s="32">
        <f t="shared" ref="D8:D10" si="0">B8*C8</f>
        <v>217.5</v>
      </c>
    </row>
    <row r="9" spans="1:4">
      <c r="A9" s="4" t="s">
        <v>10</v>
      </c>
      <c r="B9">
        <v>9</v>
      </c>
      <c r="C9" s="18">
        <v>2.78</v>
      </c>
      <c r="D9" s="32">
        <f t="shared" si="0"/>
        <v>25.02</v>
      </c>
    </row>
    <row r="10" spans="1:4">
      <c r="A10" s="4" t="s">
        <v>11</v>
      </c>
      <c r="B10">
        <v>800</v>
      </c>
      <c r="C10" s="18">
        <v>5.2999999999999999E-2</v>
      </c>
      <c r="D10" s="32">
        <f t="shared" si="0"/>
        <v>42.4</v>
      </c>
    </row>
    <row r="11" spans="1:4">
      <c r="A11" s="8" t="s">
        <v>12</v>
      </c>
      <c r="B11" s="28">
        <v>3</v>
      </c>
      <c r="C11" s="19">
        <v>21.1</v>
      </c>
      <c r="D11" s="33">
        <f>B11*C11</f>
        <v>63.300000000000004</v>
      </c>
    </row>
    <row r="12" spans="1:4">
      <c r="A12" s="12" t="s">
        <v>13</v>
      </c>
      <c r="B12" s="11"/>
      <c r="C12" s="20"/>
      <c r="D12" s="29"/>
    </row>
    <row r="13" spans="1:4">
      <c r="A13" s="13" t="s">
        <v>14</v>
      </c>
      <c r="B13" s="4">
        <v>1</v>
      </c>
      <c r="C13" s="21">
        <v>6.5</v>
      </c>
      <c r="D13" s="29">
        <f t="shared" ref="D13:D25" si="1">B13*C13</f>
        <v>6.5</v>
      </c>
    </row>
    <row r="14" spans="1:4">
      <c r="A14" s="13" t="s">
        <v>45</v>
      </c>
      <c r="B14" s="4">
        <v>1</v>
      </c>
      <c r="C14" s="21">
        <v>35</v>
      </c>
      <c r="D14" s="29">
        <f t="shared" si="1"/>
        <v>35</v>
      </c>
    </row>
    <row r="15" spans="1:4">
      <c r="A15" s="13"/>
      <c r="B15" s="4"/>
      <c r="C15" s="21"/>
      <c r="D15" s="29"/>
    </row>
    <row r="16" spans="1:4">
      <c r="A16" s="12" t="s">
        <v>16</v>
      </c>
      <c r="B16" s="11"/>
      <c r="C16" s="11"/>
      <c r="D16" s="11"/>
    </row>
    <row r="17" spans="1:9">
      <c r="A17" s="13" t="s">
        <v>17</v>
      </c>
      <c r="B17" s="4">
        <v>8</v>
      </c>
      <c r="C17" s="18">
        <v>2</v>
      </c>
      <c r="D17" s="29">
        <f>B17*C17</f>
        <v>16</v>
      </c>
    </row>
    <row r="18" spans="1:9">
      <c r="A18" s="13" t="s">
        <v>18</v>
      </c>
      <c r="B18" s="4">
        <v>1</v>
      </c>
      <c r="C18" s="18">
        <v>1.5</v>
      </c>
      <c r="D18" s="29">
        <v>1.5</v>
      </c>
    </row>
    <row r="19" spans="1:9">
      <c r="A19" s="13" t="s">
        <v>19</v>
      </c>
      <c r="B19" s="4">
        <v>1</v>
      </c>
      <c r="C19" s="18">
        <v>30</v>
      </c>
      <c r="D19" s="29">
        <f>B19*C19</f>
        <v>30</v>
      </c>
    </row>
    <row r="20" spans="1:9">
      <c r="A20" s="13" t="s">
        <v>20</v>
      </c>
      <c r="B20" s="4">
        <v>1</v>
      </c>
      <c r="C20" s="18">
        <v>6</v>
      </c>
      <c r="D20" s="29">
        <f>C20</f>
        <v>6</v>
      </c>
    </row>
    <row r="21" spans="1:9">
      <c r="A21" s="42"/>
      <c r="B21" s="8"/>
      <c r="C21" s="19"/>
      <c r="D21" s="35"/>
    </row>
    <row r="22" spans="1:9">
      <c r="A22" s="12" t="s">
        <v>21</v>
      </c>
      <c r="B22" s="11"/>
      <c r="C22" s="22"/>
      <c r="D22" s="31"/>
    </row>
    <row r="23" spans="1:9">
      <c r="A23" s="41" t="s">
        <v>46</v>
      </c>
      <c r="B23" s="4">
        <v>1</v>
      </c>
      <c r="C23" s="18">
        <v>3.5</v>
      </c>
      <c r="D23" s="32">
        <f>C23</f>
        <v>3.5</v>
      </c>
    </row>
    <row r="24" spans="1:9">
      <c r="A24" s="13" t="s">
        <v>22</v>
      </c>
      <c r="B24" s="4">
        <v>1</v>
      </c>
      <c r="C24" s="18">
        <v>4.5</v>
      </c>
      <c r="D24" s="32">
        <f t="shared" si="1"/>
        <v>4.5</v>
      </c>
    </row>
    <row r="25" spans="1:9">
      <c r="A25" s="42" t="s">
        <v>24</v>
      </c>
      <c r="B25" s="4">
        <v>1</v>
      </c>
      <c r="C25" s="18">
        <v>30</v>
      </c>
      <c r="D25" s="32">
        <f t="shared" si="1"/>
        <v>30</v>
      </c>
    </row>
    <row r="26" spans="1:9">
      <c r="A26" s="17" t="s">
        <v>25</v>
      </c>
      <c r="B26" s="14"/>
      <c r="C26" s="22"/>
      <c r="D26" s="31"/>
    </row>
    <row r="27" spans="1:9">
      <c r="A27" s="4" t="s">
        <v>26</v>
      </c>
      <c r="B27" s="15">
        <v>1</v>
      </c>
      <c r="C27" s="18">
        <v>5</v>
      </c>
      <c r="D27" s="32">
        <v>5</v>
      </c>
    </row>
    <row r="28" spans="1:9">
      <c r="A28" s="8"/>
      <c r="B28" s="16"/>
      <c r="C28" s="19"/>
      <c r="D28" s="33"/>
    </row>
    <row r="29" spans="1:9">
      <c r="A29" s="38"/>
      <c r="C29" s="18"/>
      <c r="D29" s="32"/>
      <c r="I29" t="s">
        <v>47</v>
      </c>
    </row>
    <row r="30" spans="1:9">
      <c r="A30" s="4"/>
      <c r="C30" s="18"/>
      <c r="D30" s="32"/>
    </row>
    <row r="31" spans="1:9">
      <c r="A31" s="53" t="s">
        <v>27</v>
      </c>
      <c r="B31" s="54"/>
      <c r="C31" s="54"/>
      <c r="D31" s="55">
        <f>SUM(D6:D30)</f>
        <v>494.22</v>
      </c>
    </row>
    <row r="32" spans="1:9">
      <c r="D32" s="26"/>
    </row>
    <row r="33" spans="1:5" ht="16.5">
      <c r="A33" t="s">
        <v>48</v>
      </c>
      <c r="C33" s="23"/>
    </row>
    <row r="34" spans="1:5">
      <c r="A34" t="s">
        <v>29</v>
      </c>
      <c r="C34" s="23"/>
    </row>
    <row r="35" spans="1:5">
      <c r="A35" t="s">
        <v>30</v>
      </c>
    </row>
    <row r="36" spans="1:5">
      <c r="A36" t="s">
        <v>31</v>
      </c>
    </row>
    <row r="38" spans="1:5" ht="15" thickBot="1"/>
    <row r="39" spans="1:5" ht="21.6" thickBot="1">
      <c r="A39" s="52" t="s">
        <v>32</v>
      </c>
    </row>
    <row r="41" spans="1:5" ht="15.6">
      <c r="A41" s="73" t="s">
        <v>3</v>
      </c>
      <c r="B41" s="2" t="s">
        <v>5</v>
      </c>
      <c r="C41" s="25"/>
      <c r="D41" s="82"/>
    </row>
    <row r="42" spans="1:5" ht="23.45">
      <c r="A42" s="74" t="s">
        <v>33</v>
      </c>
      <c r="B42" s="5"/>
      <c r="C42" s="83"/>
      <c r="D42" s="26"/>
    </row>
    <row r="43" spans="1:5">
      <c r="A43" s="15" t="s">
        <v>34</v>
      </c>
      <c r="B43" s="29">
        <v>4.4000000000000004</v>
      </c>
      <c r="C43" s="23"/>
      <c r="D43" s="26"/>
    </row>
    <row r="44" spans="1:5">
      <c r="A44" s="15" t="s">
        <v>35</v>
      </c>
      <c r="B44" s="29">
        <v>0.6</v>
      </c>
      <c r="C44" s="26"/>
      <c r="D44" s="26"/>
    </row>
    <row r="45" spans="1:5">
      <c r="A45" s="15" t="s">
        <v>36</v>
      </c>
      <c r="B45" s="29" t="s">
        <v>37</v>
      </c>
      <c r="C45" s="23"/>
      <c r="D45" s="26"/>
    </row>
    <row r="46" spans="1:5">
      <c r="A46" s="15" t="s">
        <v>38</v>
      </c>
      <c r="B46" s="29">
        <v>3.4</v>
      </c>
      <c r="C46" s="84"/>
      <c r="D46" s="26"/>
    </row>
    <row r="47" spans="1:5">
      <c r="A47" s="15"/>
      <c r="B47" s="29"/>
      <c r="C47" s="84"/>
      <c r="D47" s="26"/>
    </row>
    <row r="48" spans="1:5">
      <c r="A48" s="12" t="s">
        <v>39</v>
      </c>
      <c r="B48" s="34"/>
      <c r="C48" s="23"/>
      <c r="D48" s="26"/>
      <c r="E48" t="s">
        <v>47</v>
      </c>
    </row>
    <row r="49" spans="1:4">
      <c r="A49" s="13" t="s">
        <v>40</v>
      </c>
      <c r="B49" s="29">
        <v>15</v>
      </c>
      <c r="C49" s="23"/>
      <c r="D49" s="26"/>
    </row>
    <row r="50" spans="1:4">
      <c r="A50" s="13" t="s">
        <v>41</v>
      </c>
      <c r="B50" s="29">
        <v>18</v>
      </c>
      <c r="C50" s="23"/>
      <c r="D50" s="26"/>
    </row>
    <row r="51" spans="1:4">
      <c r="A51" s="42"/>
      <c r="B51" s="35"/>
      <c r="C51" s="23"/>
      <c r="D51" s="26"/>
    </row>
    <row r="52" spans="1:4" ht="18" customHeight="1">
      <c r="A52" s="12" t="s">
        <v>42</v>
      </c>
      <c r="B52" s="34"/>
      <c r="C52" s="23"/>
      <c r="D52" s="26"/>
    </row>
    <row r="53" spans="1:4">
      <c r="A53" s="13" t="s">
        <v>43</v>
      </c>
      <c r="B53" s="29">
        <v>60</v>
      </c>
      <c r="C53" s="23"/>
      <c r="D53" s="26"/>
    </row>
    <row r="54" spans="1:4">
      <c r="A54" s="16"/>
      <c r="B54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topLeftCell="A8" workbookViewId="0">
      <selection activeCell="I5" sqref="I5"/>
    </sheetView>
  </sheetViews>
  <sheetFormatPr defaultRowHeight="14.45"/>
  <cols>
    <col min="1" max="1" width="50.7109375" bestFit="1" customWidth="1"/>
    <col min="2" max="2" width="8" customWidth="1"/>
    <col min="3" max="3" width="8.28515625" customWidth="1"/>
    <col min="4" max="4" width="11.140625" bestFit="1" customWidth="1"/>
  </cols>
  <sheetData>
    <row r="1" spans="1:4" ht="24">
      <c r="A1" s="1" t="s">
        <v>0</v>
      </c>
      <c r="B1" s="89" t="s">
        <v>49</v>
      </c>
    </row>
    <row r="2" spans="1:4" ht="21.6" thickBot="1">
      <c r="A2" s="1"/>
    </row>
    <row r="3" spans="1:4" ht="21.6" thickBot="1">
      <c r="A3" s="52" t="s">
        <v>2</v>
      </c>
    </row>
    <row r="4" spans="1:4" ht="21">
      <c r="A4" s="1"/>
    </row>
    <row r="5" spans="1:4" ht="15.6">
      <c r="A5" s="7" t="s">
        <v>3</v>
      </c>
      <c r="B5" s="2" t="s">
        <v>4</v>
      </c>
      <c r="C5" s="2" t="s">
        <v>5</v>
      </c>
      <c r="D5" s="2" t="s">
        <v>6</v>
      </c>
    </row>
    <row r="6" spans="1:4" ht="23.45">
      <c r="A6" s="3" t="s">
        <v>7</v>
      </c>
      <c r="B6" s="43"/>
      <c r="C6" s="5"/>
      <c r="D6" s="31"/>
    </row>
    <row r="7" spans="1:4">
      <c r="A7" s="4" t="s">
        <v>8</v>
      </c>
      <c r="B7">
        <v>1</v>
      </c>
      <c r="C7" s="18">
        <v>8</v>
      </c>
      <c r="D7" s="32">
        <f>B7*C7</f>
        <v>8</v>
      </c>
    </row>
    <row r="8" spans="1:4">
      <c r="A8" s="4" t="s">
        <v>9</v>
      </c>
      <c r="B8">
        <v>1</v>
      </c>
      <c r="C8">
        <v>135.84</v>
      </c>
      <c r="D8" s="32">
        <f t="shared" ref="D8:D20" si="0">B8*C8</f>
        <v>135.84</v>
      </c>
    </row>
    <row r="9" spans="1:4">
      <c r="A9" s="4" t="s">
        <v>11</v>
      </c>
      <c r="B9">
        <v>760</v>
      </c>
      <c r="C9" s="18">
        <v>5.2999999999999999E-2</v>
      </c>
      <c r="D9" s="32">
        <f t="shared" si="0"/>
        <v>40.28</v>
      </c>
    </row>
    <row r="10" spans="1:4">
      <c r="A10" s="8" t="s">
        <v>12</v>
      </c>
      <c r="B10" s="28">
        <v>3</v>
      </c>
      <c r="C10" s="19">
        <v>21.1</v>
      </c>
      <c r="D10" s="33">
        <f>B10*C10</f>
        <v>63.300000000000004</v>
      </c>
    </row>
    <row r="11" spans="1:4">
      <c r="A11" s="41" t="s">
        <v>13</v>
      </c>
      <c r="B11" s="4"/>
      <c r="C11" s="21"/>
      <c r="D11" s="29"/>
    </row>
    <row r="12" spans="1:4">
      <c r="A12" s="13" t="s">
        <v>45</v>
      </c>
      <c r="B12" s="4">
        <v>1</v>
      </c>
      <c r="C12" s="21">
        <v>49</v>
      </c>
      <c r="D12" s="29">
        <f t="shared" si="0"/>
        <v>49</v>
      </c>
    </row>
    <row r="13" spans="1:4">
      <c r="A13" s="13"/>
      <c r="B13" s="4"/>
      <c r="C13" s="21"/>
      <c r="D13" s="29"/>
    </row>
    <row r="14" spans="1:4">
      <c r="A14" s="12" t="s">
        <v>16</v>
      </c>
      <c r="B14" s="11"/>
      <c r="C14" s="22"/>
      <c r="D14" s="34"/>
    </row>
    <row r="15" spans="1:4">
      <c r="A15" s="13" t="s">
        <v>19</v>
      </c>
      <c r="B15" s="4">
        <v>1</v>
      </c>
      <c r="C15" s="18">
        <v>30</v>
      </c>
      <c r="D15" s="29">
        <f>B15*C15</f>
        <v>30</v>
      </c>
    </row>
    <row r="16" spans="1:4">
      <c r="A16" s="13" t="s">
        <v>20</v>
      </c>
      <c r="B16" s="4">
        <v>1</v>
      </c>
      <c r="C16" s="18">
        <v>6</v>
      </c>
      <c r="D16" s="29">
        <v>6</v>
      </c>
    </row>
    <row r="17" spans="1:7">
      <c r="A17" s="13"/>
      <c r="B17" s="8"/>
      <c r="C17" s="19"/>
      <c r="D17" s="35"/>
    </row>
    <row r="18" spans="1:7">
      <c r="A18" s="12" t="s">
        <v>21</v>
      </c>
      <c r="B18" s="4"/>
      <c r="C18" s="18"/>
      <c r="D18" s="32"/>
    </row>
    <row r="19" spans="1:7">
      <c r="A19" s="13" t="s">
        <v>22</v>
      </c>
      <c r="B19" s="4">
        <v>1</v>
      </c>
      <c r="C19" s="18">
        <v>4</v>
      </c>
      <c r="D19" s="32">
        <f t="shared" ref="D19:D20" si="1">B19*C19</f>
        <v>4</v>
      </c>
    </row>
    <row r="20" spans="1:7">
      <c r="A20" s="13" t="s">
        <v>24</v>
      </c>
      <c r="B20" s="4">
        <v>1</v>
      </c>
      <c r="C20" s="18">
        <v>30</v>
      </c>
      <c r="D20" s="32">
        <f t="shared" si="1"/>
        <v>30</v>
      </c>
    </row>
    <row r="21" spans="1:7">
      <c r="A21" s="17" t="s">
        <v>25</v>
      </c>
      <c r="B21" s="14"/>
      <c r="C21" s="22"/>
      <c r="D21" s="31"/>
    </row>
    <row r="22" spans="1:7">
      <c r="A22" s="4" t="s">
        <v>26</v>
      </c>
      <c r="B22" s="15">
        <v>1</v>
      </c>
      <c r="C22" s="18">
        <v>5</v>
      </c>
      <c r="D22" s="32">
        <v>5</v>
      </c>
    </row>
    <row r="23" spans="1:7">
      <c r="A23" s="4"/>
      <c r="B23" s="15"/>
      <c r="C23" s="18"/>
      <c r="D23" s="32"/>
    </row>
    <row r="24" spans="1:7">
      <c r="A24" s="4"/>
      <c r="B24" s="15"/>
      <c r="C24" s="18"/>
      <c r="D24" s="32"/>
    </row>
    <row r="25" spans="1:7">
      <c r="A25" s="53" t="s">
        <v>27</v>
      </c>
      <c r="B25" s="54"/>
      <c r="C25" s="54"/>
      <c r="D25" s="55">
        <f>SUM(D6:D24)</f>
        <v>371.42</v>
      </c>
    </row>
    <row r="27" spans="1:7" ht="16.5">
      <c r="A27" t="s">
        <v>48</v>
      </c>
      <c r="C27" s="23"/>
    </row>
    <row r="28" spans="1:7">
      <c r="A28" t="s">
        <v>29</v>
      </c>
      <c r="C28" s="23"/>
      <c r="G28" s="23"/>
    </row>
    <row r="29" spans="1:7">
      <c r="A29" t="s">
        <v>30</v>
      </c>
    </row>
    <row r="30" spans="1:7">
      <c r="A30" t="s">
        <v>31</v>
      </c>
    </row>
    <row r="31" spans="1:7" ht="15" thickBot="1"/>
    <row r="32" spans="1:7" ht="21.6" thickBot="1">
      <c r="A32" s="52" t="s">
        <v>32</v>
      </c>
    </row>
    <row r="34" spans="1:4" ht="15.6">
      <c r="A34" s="73" t="s">
        <v>3</v>
      </c>
      <c r="B34" s="2" t="s">
        <v>5</v>
      </c>
      <c r="C34" s="25"/>
      <c r="D34" s="82"/>
    </row>
    <row r="35" spans="1:4" ht="23.45">
      <c r="A35" s="74" t="s">
        <v>33</v>
      </c>
      <c r="B35" s="5"/>
      <c r="C35" s="83"/>
      <c r="D35" s="26"/>
    </row>
    <row r="36" spans="1:4">
      <c r="A36" s="15" t="s">
        <v>34</v>
      </c>
      <c r="B36" s="29">
        <v>4.4000000000000004</v>
      </c>
      <c r="C36" s="23"/>
      <c r="D36" s="26"/>
    </row>
    <row r="37" spans="1:4">
      <c r="A37" s="15" t="s">
        <v>35</v>
      </c>
      <c r="B37" s="29">
        <v>0.6</v>
      </c>
      <c r="C37" s="26"/>
      <c r="D37" s="26"/>
    </row>
    <row r="38" spans="1:4">
      <c r="A38" s="15" t="s">
        <v>36</v>
      </c>
      <c r="B38" s="29" t="s">
        <v>37</v>
      </c>
      <c r="C38" s="23"/>
      <c r="D38" s="26"/>
    </row>
    <row r="39" spans="1:4">
      <c r="A39" s="15" t="s">
        <v>38</v>
      </c>
      <c r="B39" s="29">
        <v>3.4</v>
      </c>
      <c r="C39" s="23"/>
      <c r="D39" s="26"/>
    </row>
    <row r="40" spans="1:4">
      <c r="A40" s="15"/>
      <c r="B40" s="29"/>
      <c r="C40" s="23"/>
      <c r="D40" s="26"/>
    </row>
    <row r="41" spans="1:4">
      <c r="A41" s="12" t="s">
        <v>39</v>
      </c>
      <c r="B41" s="34"/>
      <c r="C41" s="23"/>
      <c r="D41" s="26"/>
    </row>
    <row r="42" spans="1:4">
      <c r="A42" s="13" t="s">
        <v>40</v>
      </c>
      <c r="B42" s="29">
        <v>15</v>
      </c>
      <c r="C42" s="23"/>
      <c r="D42" s="26"/>
    </row>
    <row r="43" spans="1:4">
      <c r="A43" s="13" t="s">
        <v>41</v>
      </c>
      <c r="B43" s="29">
        <v>18</v>
      </c>
      <c r="C43" s="23"/>
      <c r="D43" s="26"/>
    </row>
    <row r="44" spans="1:4">
      <c r="A44" s="42"/>
      <c r="B44" s="35"/>
      <c r="C44" s="23"/>
      <c r="D44" s="26"/>
    </row>
    <row r="45" spans="1:4">
      <c r="A45" s="12" t="s">
        <v>42</v>
      </c>
      <c r="B45" s="34"/>
      <c r="C45" s="23"/>
      <c r="D45" s="26"/>
    </row>
    <row r="46" spans="1:4">
      <c r="A46" s="13" t="s">
        <v>43</v>
      </c>
      <c r="B46" s="29">
        <v>60</v>
      </c>
    </row>
    <row r="47" spans="1:4">
      <c r="A47" s="16"/>
      <c r="B47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8"/>
  <sheetViews>
    <sheetView topLeftCell="A8" workbookViewId="0">
      <selection activeCell="B1" sqref="B1"/>
    </sheetView>
  </sheetViews>
  <sheetFormatPr defaultRowHeight="14.45"/>
  <cols>
    <col min="1" max="1" width="50.7109375" bestFit="1" customWidth="1"/>
    <col min="2" max="2" width="8" customWidth="1"/>
    <col min="3" max="3" width="8.28515625" customWidth="1"/>
    <col min="4" max="4" width="11.140625" bestFit="1" customWidth="1"/>
  </cols>
  <sheetData>
    <row r="1" spans="1:4" ht="24">
      <c r="A1" s="1" t="s">
        <v>0</v>
      </c>
      <c r="B1" s="89" t="s">
        <v>50</v>
      </c>
    </row>
    <row r="2" spans="1:4" ht="21.6" thickBot="1">
      <c r="A2" s="1"/>
    </row>
    <row r="3" spans="1:4" ht="21.6" thickBot="1">
      <c r="A3" s="52" t="s">
        <v>2</v>
      </c>
    </row>
    <row r="4" spans="1:4" ht="21">
      <c r="A4" s="1"/>
    </row>
    <row r="5" spans="1:4" ht="15.6">
      <c r="A5" s="7" t="s">
        <v>3</v>
      </c>
      <c r="B5" s="2" t="s">
        <v>4</v>
      </c>
      <c r="C5" s="2" t="s">
        <v>5</v>
      </c>
      <c r="D5" s="2" t="s">
        <v>6</v>
      </c>
    </row>
    <row r="6" spans="1:4" ht="23.45">
      <c r="A6" s="3" t="s">
        <v>7</v>
      </c>
      <c r="B6" s="43"/>
      <c r="C6" s="5"/>
      <c r="D6" s="31"/>
    </row>
    <row r="7" spans="1:4">
      <c r="A7" s="4" t="s">
        <v>8</v>
      </c>
      <c r="B7">
        <v>1</v>
      </c>
      <c r="C7" s="18">
        <v>8</v>
      </c>
      <c r="D7" s="32">
        <v>8</v>
      </c>
    </row>
    <row r="8" spans="1:4">
      <c r="A8" s="4" t="s">
        <v>9</v>
      </c>
      <c r="B8">
        <v>1</v>
      </c>
      <c r="C8" s="29">
        <v>257.48</v>
      </c>
      <c r="D8" s="32">
        <f t="shared" ref="D8:D21" si="0">B8*C8</f>
        <v>257.48</v>
      </c>
    </row>
    <row r="9" spans="1:4">
      <c r="A9" s="4" t="s">
        <v>11</v>
      </c>
      <c r="B9">
        <v>600</v>
      </c>
      <c r="C9" s="18">
        <v>5.2999999999999999E-2</v>
      </c>
      <c r="D9" s="32">
        <f t="shared" si="0"/>
        <v>31.8</v>
      </c>
    </row>
    <row r="10" spans="1:4">
      <c r="A10" s="8" t="s">
        <v>12</v>
      </c>
      <c r="B10" s="28">
        <v>3</v>
      </c>
      <c r="C10" s="19">
        <v>21.1</v>
      </c>
      <c r="D10" s="33">
        <f>B10*C10</f>
        <v>63.300000000000004</v>
      </c>
    </row>
    <row r="11" spans="1:4">
      <c r="A11" s="41" t="s">
        <v>13</v>
      </c>
      <c r="B11" s="4"/>
      <c r="C11" s="21"/>
      <c r="D11" s="29"/>
    </row>
    <row r="12" spans="1:4">
      <c r="A12" s="13" t="s">
        <v>45</v>
      </c>
      <c r="B12" s="4">
        <v>1</v>
      </c>
      <c r="C12" s="21">
        <v>49</v>
      </c>
      <c r="D12" s="29">
        <f t="shared" si="0"/>
        <v>49</v>
      </c>
    </row>
    <row r="13" spans="1:4">
      <c r="A13" s="13"/>
      <c r="B13" s="4"/>
      <c r="C13" s="21"/>
      <c r="D13" s="29"/>
    </row>
    <row r="14" spans="1:4">
      <c r="A14" s="12" t="s">
        <v>16</v>
      </c>
      <c r="B14" s="11"/>
      <c r="C14" s="22"/>
      <c r="D14" s="34"/>
    </row>
    <row r="15" spans="1:4">
      <c r="A15" s="13" t="s">
        <v>19</v>
      </c>
      <c r="B15" s="4">
        <v>1</v>
      </c>
      <c r="C15" s="18">
        <v>30</v>
      </c>
      <c r="D15" s="29">
        <f>B15*C15</f>
        <v>30</v>
      </c>
    </row>
    <row r="16" spans="1:4">
      <c r="A16" s="13" t="s">
        <v>20</v>
      </c>
      <c r="B16" s="4">
        <v>1</v>
      </c>
      <c r="C16" s="18">
        <v>6</v>
      </c>
      <c r="D16" s="18">
        <v>6</v>
      </c>
    </row>
    <row r="17" spans="1:4">
      <c r="A17" s="13"/>
      <c r="B17" s="8"/>
      <c r="C17" s="19"/>
      <c r="D17" s="35"/>
    </row>
    <row r="18" spans="1:4">
      <c r="A18" s="12" t="s">
        <v>21</v>
      </c>
      <c r="B18" s="4"/>
      <c r="C18" s="18"/>
      <c r="D18" s="32"/>
    </row>
    <row r="19" spans="1:4">
      <c r="A19" s="13" t="s">
        <v>22</v>
      </c>
      <c r="B19" s="4">
        <v>1</v>
      </c>
      <c r="C19" s="18">
        <v>4</v>
      </c>
      <c r="D19" s="32">
        <f t="shared" ref="D19" si="1">B19*C19</f>
        <v>4</v>
      </c>
    </row>
    <row r="20" spans="1:4">
      <c r="A20" s="13" t="s">
        <v>23</v>
      </c>
      <c r="B20" s="4">
        <v>1</v>
      </c>
      <c r="C20" s="77">
        <v>11.5</v>
      </c>
      <c r="D20" s="32">
        <f>C20</f>
        <v>11.5</v>
      </c>
    </row>
    <row r="21" spans="1:4">
      <c r="A21" s="13" t="s">
        <v>24</v>
      </c>
      <c r="B21" s="4">
        <v>1</v>
      </c>
      <c r="C21" s="18">
        <v>30</v>
      </c>
      <c r="D21" s="32">
        <f t="shared" ref="D21" si="2">B21*C21</f>
        <v>30</v>
      </c>
    </row>
    <row r="22" spans="1:4">
      <c r="A22" s="17" t="s">
        <v>25</v>
      </c>
      <c r="B22" s="14"/>
      <c r="C22" s="22"/>
      <c r="D22" s="31"/>
    </row>
    <row r="23" spans="1:4">
      <c r="A23" s="4" t="s">
        <v>26</v>
      </c>
      <c r="B23" s="15">
        <v>1</v>
      </c>
      <c r="C23" s="18">
        <v>5</v>
      </c>
      <c r="D23" s="32">
        <v>5</v>
      </c>
    </row>
    <row r="24" spans="1:4">
      <c r="A24" s="4"/>
      <c r="B24" s="15"/>
      <c r="C24" s="18"/>
      <c r="D24" s="32"/>
    </row>
    <row r="25" spans="1:4">
      <c r="A25" s="4"/>
      <c r="B25" s="15"/>
      <c r="C25" s="18"/>
      <c r="D25" s="32"/>
    </row>
    <row r="26" spans="1:4">
      <c r="A26" s="53" t="s">
        <v>27</v>
      </c>
      <c r="B26" s="54"/>
      <c r="C26" s="54"/>
      <c r="D26" s="55">
        <f>SUM(D6:D25)</f>
        <v>496.08000000000004</v>
      </c>
    </row>
    <row r="28" spans="1:4" ht="16.5">
      <c r="A28" t="s">
        <v>48</v>
      </c>
      <c r="C28" s="23"/>
    </row>
    <row r="29" spans="1:4">
      <c r="A29" t="s">
        <v>29</v>
      </c>
      <c r="C29" s="23"/>
    </row>
    <row r="30" spans="1:4">
      <c r="A30" t="s">
        <v>30</v>
      </c>
    </row>
    <row r="31" spans="1:4">
      <c r="A31" t="s">
        <v>31</v>
      </c>
    </row>
    <row r="32" spans="1:4" ht="15" thickBot="1"/>
    <row r="33" spans="1:4" ht="21.6" thickBot="1">
      <c r="A33" s="52" t="s">
        <v>32</v>
      </c>
    </row>
    <row r="35" spans="1:4" ht="15.6">
      <c r="A35" s="73" t="s">
        <v>3</v>
      </c>
      <c r="B35" s="2" t="s">
        <v>5</v>
      </c>
      <c r="C35" s="25"/>
      <c r="D35" s="82"/>
    </row>
    <row r="36" spans="1:4" ht="23.45">
      <c r="A36" s="74" t="s">
        <v>33</v>
      </c>
      <c r="B36" s="5"/>
      <c r="C36" s="83"/>
      <c r="D36" s="26"/>
    </row>
    <row r="37" spans="1:4">
      <c r="A37" s="15" t="s">
        <v>34</v>
      </c>
      <c r="B37" s="29">
        <v>4.4000000000000004</v>
      </c>
      <c r="C37" s="23"/>
      <c r="D37" s="26"/>
    </row>
    <row r="38" spans="1:4">
      <c r="A38" s="15" t="s">
        <v>35</v>
      </c>
      <c r="B38" s="29">
        <v>0.6</v>
      </c>
      <c r="C38" s="26"/>
      <c r="D38" s="26"/>
    </row>
    <row r="39" spans="1:4">
      <c r="A39" s="15" t="s">
        <v>36</v>
      </c>
      <c r="B39" s="29" t="s">
        <v>37</v>
      </c>
      <c r="C39" s="23"/>
      <c r="D39" s="26"/>
    </row>
    <row r="40" spans="1:4">
      <c r="A40" s="15" t="s">
        <v>51</v>
      </c>
      <c r="B40" s="29">
        <v>3.4</v>
      </c>
      <c r="C40" s="23"/>
      <c r="D40" s="26"/>
    </row>
    <row r="41" spans="1:4">
      <c r="A41" s="15"/>
      <c r="B41" s="29"/>
      <c r="C41" s="23"/>
      <c r="D41" s="26"/>
    </row>
    <row r="42" spans="1:4">
      <c r="A42" s="12" t="s">
        <v>39</v>
      </c>
      <c r="B42" s="34"/>
      <c r="C42" s="23"/>
      <c r="D42" s="26"/>
    </row>
    <row r="43" spans="1:4">
      <c r="A43" s="13" t="s">
        <v>40</v>
      </c>
      <c r="B43" s="29">
        <v>15</v>
      </c>
      <c r="C43" s="23"/>
      <c r="D43" s="26"/>
    </row>
    <row r="44" spans="1:4">
      <c r="A44" s="13" t="s">
        <v>41</v>
      </c>
      <c r="B44" s="29">
        <v>18</v>
      </c>
      <c r="C44" s="23"/>
      <c r="D44" s="26"/>
    </row>
    <row r="45" spans="1:4">
      <c r="A45" s="42"/>
      <c r="B45" s="35"/>
      <c r="C45" s="23"/>
      <c r="D45" s="26"/>
    </row>
    <row r="46" spans="1:4">
      <c r="A46" s="12" t="s">
        <v>42</v>
      </c>
      <c r="B46" s="34"/>
      <c r="C46" s="23"/>
      <c r="D46" s="26"/>
    </row>
    <row r="47" spans="1:4">
      <c r="A47" s="13" t="s">
        <v>43</v>
      </c>
      <c r="B47" s="29">
        <v>60</v>
      </c>
    </row>
    <row r="48" spans="1:4">
      <c r="A48" s="16"/>
      <c r="B48" s="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8"/>
  <sheetViews>
    <sheetView topLeftCell="A38" workbookViewId="0">
      <selection activeCell="A61" sqref="A61"/>
    </sheetView>
  </sheetViews>
  <sheetFormatPr defaultRowHeight="14.45"/>
  <cols>
    <col min="1" max="1" width="50.85546875" customWidth="1"/>
    <col min="2" max="2" width="8.28515625" customWidth="1"/>
    <col min="3" max="3" width="8.7109375" customWidth="1"/>
    <col min="4" max="4" width="9.42578125" customWidth="1"/>
    <col min="5" max="5" width="2.7109375" customWidth="1"/>
  </cols>
  <sheetData>
    <row r="1" spans="1:13" ht="24">
      <c r="A1" s="85" t="s">
        <v>0</v>
      </c>
      <c r="B1" s="25" t="s">
        <v>52</v>
      </c>
    </row>
    <row r="2" spans="1:13" ht="21.6" thickBot="1">
      <c r="A2" s="1"/>
    </row>
    <row r="3" spans="1:13" ht="21.6" thickBot="1">
      <c r="A3" s="52" t="s">
        <v>2</v>
      </c>
    </row>
    <row r="4" spans="1:13" ht="23.1">
      <c r="A4" s="1"/>
      <c r="B4" s="91" t="s">
        <v>53</v>
      </c>
      <c r="C4" s="91"/>
      <c r="D4" s="91"/>
      <c r="F4" s="91" t="s">
        <v>54</v>
      </c>
      <c r="G4" s="91"/>
      <c r="H4" s="91"/>
      <c r="K4" s="87"/>
    </row>
    <row r="5" spans="1:13" ht="15.6">
      <c r="A5" s="7" t="s">
        <v>3</v>
      </c>
      <c r="B5" s="17" t="s">
        <v>4</v>
      </c>
      <c r="C5" s="17" t="s">
        <v>5</v>
      </c>
      <c r="D5" s="17" t="s">
        <v>6</v>
      </c>
      <c r="F5" s="17" t="s">
        <v>4</v>
      </c>
      <c r="G5" s="17" t="s">
        <v>5</v>
      </c>
      <c r="H5" s="17" t="s">
        <v>6</v>
      </c>
    </row>
    <row r="6" spans="1:13" ht="23.45">
      <c r="A6" s="3" t="s">
        <v>7</v>
      </c>
      <c r="B6" s="5"/>
      <c r="C6" s="5"/>
      <c r="D6" s="34"/>
      <c r="E6" s="27"/>
      <c r="F6" s="5"/>
      <c r="G6" s="5"/>
      <c r="H6" s="34"/>
    </row>
    <row r="7" spans="1:13">
      <c r="A7" s="4" t="s">
        <v>8</v>
      </c>
      <c r="B7">
        <v>1</v>
      </c>
      <c r="C7" s="18">
        <v>8</v>
      </c>
      <c r="D7" s="32">
        <f>B7*C7</f>
        <v>8</v>
      </c>
      <c r="F7">
        <v>1</v>
      </c>
      <c r="G7" s="18">
        <v>8</v>
      </c>
      <c r="H7" s="32">
        <v>8</v>
      </c>
    </row>
    <row r="8" spans="1:13">
      <c r="A8" s="4" t="s">
        <v>9</v>
      </c>
      <c r="B8" s="4">
        <v>1</v>
      </c>
      <c r="C8" s="29">
        <v>231.89</v>
      </c>
      <c r="D8" s="29">
        <f>B8*C8</f>
        <v>231.89</v>
      </c>
      <c r="F8" s="4">
        <v>1</v>
      </c>
      <c r="G8" s="29">
        <v>197.82</v>
      </c>
      <c r="H8" s="29">
        <f>F8*G8</f>
        <v>197.82</v>
      </c>
    </row>
    <row r="9" spans="1:13">
      <c r="A9" s="4" t="s">
        <v>11</v>
      </c>
      <c r="B9" s="4">
        <v>890</v>
      </c>
      <c r="C9" s="18">
        <v>5.2999999999999999E-2</v>
      </c>
      <c r="D9" s="29">
        <f>B9*C9</f>
        <v>47.17</v>
      </c>
      <c r="F9" s="4">
        <v>890</v>
      </c>
      <c r="G9" s="18">
        <v>5.2999999999999999E-2</v>
      </c>
      <c r="H9" s="29">
        <f>F9*G9</f>
        <v>47.17</v>
      </c>
    </row>
    <row r="10" spans="1:13">
      <c r="A10" s="8" t="s">
        <v>12</v>
      </c>
      <c r="B10" s="28">
        <v>3</v>
      </c>
      <c r="C10" s="19">
        <v>21.1</v>
      </c>
      <c r="D10" s="33">
        <f>B10*C10</f>
        <v>63.300000000000004</v>
      </c>
      <c r="F10" s="28">
        <v>3</v>
      </c>
      <c r="G10" s="19">
        <v>21.1</v>
      </c>
      <c r="H10" s="33">
        <f>F10*G10</f>
        <v>63.300000000000004</v>
      </c>
    </row>
    <row r="11" spans="1:13">
      <c r="A11" s="9" t="s">
        <v>16</v>
      </c>
      <c r="B11" s="11"/>
      <c r="C11" s="22"/>
      <c r="D11" s="34"/>
      <c r="F11" s="11"/>
      <c r="G11" s="22"/>
      <c r="H11" s="34"/>
    </row>
    <row r="12" spans="1:13">
      <c r="A12" s="13" t="s">
        <v>17</v>
      </c>
      <c r="B12" s="4">
        <v>8</v>
      </c>
      <c r="C12" s="18">
        <v>2</v>
      </c>
      <c r="D12" s="29">
        <f>B12*C12</f>
        <v>16</v>
      </c>
      <c r="F12" s="78" t="s">
        <v>55</v>
      </c>
      <c r="G12" s="78" t="s">
        <v>55</v>
      </c>
      <c r="H12" s="78" t="s">
        <v>55</v>
      </c>
      <c r="K12" s="23"/>
      <c r="L12" s="23"/>
      <c r="M12" s="23"/>
    </row>
    <row r="13" spans="1:13">
      <c r="A13" s="13" t="s">
        <v>18</v>
      </c>
      <c r="B13" s="4">
        <v>1</v>
      </c>
      <c r="C13" s="18">
        <v>1.5</v>
      </c>
      <c r="D13" s="29">
        <v>1.5</v>
      </c>
      <c r="F13" s="78" t="s">
        <v>55</v>
      </c>
      <c r="G13" s="78" t="s">
        <v>55</v>
      </c>
      <c r="H13" s="78" t="s">
        <v>55</v>
      </c>
    </row>
    <row r="14" spans="1:13">
      <c r="A14" s="10" t="s">
        <v>56</v>
      </c>
      <c r="B14" s="4">
        <v>1</v>
      </c>
      <c r="C14" s="18">
        <v>30</v>
      </c>
      <c r="D14" s="29">
        <f>B14*C14</f>
        <v>30</v>
      </c>
      <c r="F14" s="4">
        <v>1</v>
      </c>
      <c r="G14" s="18">
        <v>30</v>
      </c>
      <c r="H14" s="29">
        <f>F14*G14</f>
        <v>30</v>
      </c>
    </row>
    <row r="15" spans="1:13">
      <c r="A15" s="10" t="s">
        <v>57</v>
      </c>
      <c r="B15" s="4">
        <v>1</v>
      </c>
      <c r="C15" s="18">
        <v>6</v>
      </c>
      <c r="D15" s="29">
        <v>6</v>
      </c>
      <c r="F15" s="4">
        <v>1</v>
      </c>
      <c r="G15" s="18">
        <v>6</v>
      </c>
      <c r="H15" s="29">
        <v>6</v>
      </c>
    </row>
    <row r="16" spans="1:13">
      <c r="A16" s="13"/>
      <c r="B16" s="4"/>
      <c r="C16" s="18"/>
      <c r="D16" s="32"/>
      <c r="F16" s="4"/>
      <c r="G16" s="18"/>
      <c r="H16" s="32"/>
    </row>
    <row r="17" spans="1:13">
      <c r="A17" s="15"/>
      <c r="B17" s="29"/>
      <c r="C17" s="29"/>
      <c r="D17" s="32"/>
      <c r="F17" s="29"/>
      <c r="G17" s="29"/>
      <c r="H17" s="32"/>
      <c r="L17" s="86"/>
      <c r="M17" s="26"/>
    </row>
    <row r="18" spans="1:13">
      <c r="A18" s="12" t="s">
        <v>21</v>
      </c>
      <c r="B18" s="11"/>
      <c r="C18" s="22"/>
      <c r="D18" s="34"/>
      <c r="F18" s="11"/>
      <c r="G18" s="22"/>
      <c r="H18" s="34"/>
    </row>
    <row r="19" spans="1:13">
      <c r="A19" s="13" t="s">
        <v>58</v>
      </c>
      <c r="B19" s="4">
        <v>1</v>
      </c>
      <c r="C19" s="79">
        <v>22</v>
      </c>
      <c r="D19" s="32">
        <f t="shared" ref="D19" si="0">B19*C19</f>
        <v>22</v>
      </c>
      <c r="F19" s="4">
        <v>1</v>
      </c>
      <c r="G19" s="79">
        <v>22</v>
      </c>
      <c r="H19" s="32">
        <f t="shared" ref="H19" si="1">F19*G19</f>
        <v>22</v>
      </c>
    </row>
    <row r="20" spans="1:13">
      <c r="A20" s="13" t="s">
        <v>59</v>
      </c>
      <c r="B20" s="4">
        <v>1</v>
      </c>
      <c r="C20" s="18">
        <v>50</v>
      </c>
      <c r="D20" s="29">
        <f>B20*C20</f>
        <v>50</v>
      </c>
      <c r="F20" s="4">
        <v>1</v>
      </c>
      <c r="G20" s="18">
        <v>50</v>
      </c>
      <c r="H20" s="29">
        <f>F20*G20</f>
        <v>50</v>
      </c>
    </row>
    <row r="21" spans="1:13">
      <c r="A21" s="13" t="s">
        <v>60</v>
      </c>
      <c r="B21" s="4">
        <v>1</v>
      </c>
      <c r="C21" s="18">
        <v>25</v>
      </c>
      <c r="D21" s="29">
        <f>B21*C21</f>
        <v>25</v>
      </c>
      <c r="F21" s="4">
        <v>1</v>
      </c>
      <c r="G21" s="18">
        <v>25</v>
      </c>
      <c r="H21" s="29">
        <f>F21*G21</f>
        <v>25</v>
      </c>
    </row>
    <row r="22" spans="1:13">
      <c r="A22" s="13" t="s">
        <v>61</v>
      </c>
      <c r="B22" s="4">
        <v>1</v>
      </c>
      <c r="C22" s="77">
        <v>11.5</v>
      </c>
      <c r="D22" s="32">
        <f>C22</f>
        <v>11.5</v>
      </c>
      <c r="F22" s="4">
        <v>1</v>
      </c>
      <c r="G22" s="77">
        <v>11.5</v>
      </c>
      <c r="H22" s="32">
        <f>G22</f>
        <v>11.5</v>
      </c>
    </row>
    <row r="23" spans="1:13">
      <c r="A23" s="13"/>
      <c r="B23" s="69"/>
      <c r="C23" s="68"/>
      <c r="D23" s="70"/>
      <c r="F23" s="69"/>
      <c r="G23" s="68"/>
      <c r="H23" s="70"/>
    </row>
    <row r="24" spans="1:13">
      <c r="A24" s="17" t="s">
        <v>25</v>
      </c>
      <c r="B24" s="14"/>
      <c r="C24" s="22"/>
      <c r="D24" s="31"/>
      <c r="E24" s="27"/>
      <c r="F24" s="14"/>
      <c r="G24" s="22"/>
      <c r="H24" s="31"/>
    </row>
    <row r="25" spans="1:13">
      <c r="A25" s="4" t="s">
        <v>26</v>
      </c>
      <c r="B25" s="15">
        <v>1</v>
      </c>
      <c r="C25" s="18">
        <v>5</v>
      </c>
      <c r="D25" s="32">
        <v>5</v>
      </c>
      <c r="F25" s="15">
        <v>1</v>
      </c>
      <c r="G25" s="18">
        <v>5</v>
      </c>
      <c r="H25" s="32">
        <v>5</v>
      </c>
    </row>
    <row r="26" spans="1:13">
      <c r="A26" s="4"/>
      <c r="B26" s="15"/>
      <c r="C26" s="19"/>
      <c r="D26" s="32"/>
      <c r="F26" s="15"/>
      <c r="G26" s="19"/>
      <c r="H26" s="32"/>
    </row>
    <row r="27" spans="1:13" ht="18.600000000000001">
      <c r="A27" s="57" t="s">
        <v>27</v>
      </c>
      <c r="B27" s="53"/>
      <c r="C27" s="56"/>
      <c r="D27" s="61">
        <f>SUM(D6:D25)</f>
        <v>517.36</v>
      </c>
      <c r="E27" s="58"/>
      <c r="F27" s="53"/>
      <c r="G27" s="56"/>
      <c r="H27" s="61">
        <f>SUM(H6:H25)</f>
        <v>465.79</v>
      </c>
    </row>
    <row r="28" spans="1:13">
      <c r="C28" s="23"/>
      <c r="G28" s="23"/>
    </row>
    <row r="29" spans="1:13" ht="16.5">
      <c r="A29" t="s">
        <v>62</v>
      </c>
      <c r="C29" s="23"/>
      <c r="G29" s="23"/>
    </row>
    <row r="30" spans="1:13">
      <c r="A30" t="s">
        <v>29</v>
      </c>
      <c r="C30" s="23"/>
      <c r="G30" s="23"/>
    </row>
    <row r="31" spans="1:13">
      <c r="A31" t="s">
        <v>31</v>
      </c>
    </row>
    <row r="32" spans="1:13" ht="15" thickBot="1"/>
    <row r="33" spans="1:8" ht="21.6" thickBot="1">
      <c r="A33" s="63" t="s">
        <v>63</v>
      </c>
      <c r="B33" s="25"/>
      <c r="C33" s="25"/>
      <c r="D33" s="25"/>
      <c r="F33" s="25"/>
      <c r="G33" s="25"/>
      <c r="H33" s="25"/>
    </row>
    <row r="34" spans="1:8" ht="21">
      <c r="A34" s="30"/>
      <c r="B34" s="25"/>
      <c r="C34" s="25"/>
      <c r="D34" s="25"/>
      <c r="F34" s="25"/>
      <c r="G34" s="25"/>
      <c r="H34" s="25"/>
    </row>
    <row r="35" spans="1:8" ht="15.6">
      <c r="A35" s="49" t="s">
        <v>3</v>
      </c>
      <c r="B35" s="25"/>
      <c r="C35" s="25"/>
      <c r="D35" s="25"/>
      <c r="F35" s="25"/>
      <c r="G35" s="25"/>
      <c r="H35" s="25"/>
    </row>
    <row r="36" spans="1:8">
      <c r="A36" s="17" t="s">
        <v>64</v>
      </c>
      <c r="B36" s="26"/>
      <c r="F36" s="26"/>
    </row>
    <row r="37" spans="1:8">
      <c r="A37" s="4" t="s">
        <v>65</v>
      </c>
    </row>
    <row r="38" spans="1:8">
      <c r="A38" s="8"/>
    </row>
    <row r="39" spans="1:8" ht="15" thickBot="1">
      <c r="A39" s="15"/>
    </row>
    <row r="40" spans="1:8" ht="21.6" thickBot="1">
      <c r="A40" s="52" t="s">
        <v>32</v>
      </c>
    </row>
    <row r="42" spans="1:8" ht="15.6">
      <c r="A42" s="73" t="s">
        <v>3</v>
      </c>
      <c r="B42" s="2" t="s">
        <v>5</v>
      </c>
      <c r="C42" s="25"/>
      <c r="D42" s="82"/>
    </row>
    <row r="43" spans="1:8" ht="23.45">
      <c r="A43" s="74" t="s">
        <v>33</v>
      </c>
      <c r="B43" s="5"/>
      <c r="C43" s="83"/>
      <c r="D43" s="26"/>
    </row>
    <row r="44" spans="1:8">
      <c r="A44" s="15" t="s">
        <v>34</v>
      </c>
      <c r="B44" s="29">
        <v>4.4000000000000004</v>
      </c>
      <c r="C44" s="23"/>
      <c r="D44" s="26"/>
    </row>
    <row r="45" spans="1:8">
      <c r="A45" s="15" t="s">
        <v>35</v>
      </c>
      <c r="B45" s="29">
        <v>0.6</v>
      </c>
      <c r="C45" s="26"/>
      <c r="D45" s="26"/>
    </row>
    <row r="46" spans="1:8">
      <c r="A46" s="15" t="s">
        <v>36</v>
      </c>
      <c r="B46" s="29" t="s">
        <v>37</v>
      </c>
      <c r="C46" s="23"/>
      <c r="D46" s="26"/>
    </row>
    <row r="47" spans="1:8">
      <c r="A47" s="15" t="s">
        <v>38</v>
      </c>
      <c r="B47" s="29">
        <v>3.4</v>
      </c>
      <c r="C47" s="23"/>
      <c r="D47" s="26"/>
    </row>
    <row r="48" spans="1:8">
      <c r="A48" s="15"/>
      <c r="B48" s="29"/>
      <c r="C48" s="23"/>
      <c r="D48" s="26"/>
    </row>
    <row r="49" spans="1:4">
      <c r="A49" s="12" t="s">
        <v>39</v>
      </c>
      <c r="B49" s="34"/>
      <c r="C49" s="23"/>
      <c r="D49" s="26"/>
    </row>
    <row r="50" spans="1:4">
      <c r="A50" s="13" t="s">
        <v>40</v>
      </c>
      <c r="B50" s="29">
        <v>15</v>
      </c>
      <c r="C50" s="23"/>
      <c r="D50" s="26"/>
    </row>
    <row r="51" spans="1:4">
      <c r="A51" s="13" t="s">
        <v>41</v>
      </c>
      <c r="B51" s="29">
        <v>18</v>
      </c>
      <c r="C51" s="23"/>
      <c r="D51" s="26"/>
    </row>
    <row r="52" spans="1:4">
      <c r="A52" s="42"/>
      <c r="B52" s="35"/>
      <c r="C52" s="23"/>
      <c r="D52" s="26"/>
    </row>
    <row r="53" spans="1:4">
      <c r="A53" s="12" t="s">
        <v>42</v>
      </c>
      <c r="B53" s="34"/>
      <c r="C53" s="23"/>
      <c r="D53" s="26"/>
    </row>
    <row r="54" spans="1:4">
      <c r="A54" s="13" t="s">
        <v>43</v>
      </c>
      <c r="B54" s="29">
        <v>60</v>
      </c>
    </row>
    <row r="55" spans="1:4">
      <c r="A55" s="16"/>
      <c r="B55" s="8"/>
    </row>
    <row r="58" spans="1:4">
      <c r="B58" s="26"/>
    </row>
  </sheetData>
  <mergeCells count="2">
    <mergeCell ref="B4:D4"/>
    <mergeCell ref="F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56B7E-22BD-4611-8C3F-1C96389EE893}">
  <dimension ref="A1:Q64"/>
  <sheetViews>
    <sheetView workbookViewId="0">
      <selection activeCell="D13" sqref="D13"/>
    </sheetView>
  </sheetViews>
  <sheetFormatPr defaultRowHeight="15"/>
  <cols>
    <col min="1" max="1" width="51.28515625" customWidth="1"/>
    <col min="2" max="2" width="8.28515625" customWidth="1"/>
    <col min="3" max="3" width="8.7109375" customWidth="1"/>
    <col min="4" max="4" width="9.42578125" customWidth="1"/>
    <col min="5" max="5" width="2.7109375" customWidth="1"/>
    <col min="6" max="6" width="8" customWidth="1"/>
    <col min="7" max="7" width="8.28515625" customWidth="1"/>
    <col min="9" max="9" width="2.7109375" customWidth="1"/>
  </cols>
  <sheetData>
    <row r="1" spans="1:9" ht="21">
      <c r="A1" s="1" t="s">
        <v>0</v>
      </c>
      <c r="B1" s="89" t="s">
        <v>66</v>
      </c>
    </row>
    <row r="2" spans="1:9" ht="9" customHeight="1">
      <c r="A2" s="1"/>
    </row>
    <row r="3" spans="1:9" ht="21">
      <c r="A3" s="52" t="s">
        <v>2</v>
      </c>
    </row>
    <row r="4" spans="1:9" ht="15.75" customHeight="1">
      <c r="A4" s="1"/>
      <c r="B4" s="91" t="s">
        <v>67</v>
      </c>
      <c r="C4" s="91"/>
      <c r="D4" s="91"/>
      <c r="F4" s="91" t="s">
        <v>68</v>
      </c>
      <c r="G4" s="91"/>
      <c r="H4" s="91"/>
    </row>
    <row r="5" spans="1:9" ht="15.75">
      <c r="A5" s="7" t="s">
        <v>3</v>
      </c>
      <c r="B5" s="17" t="s">
        <v>4</v>
      </c>
      <c r="C5" s="17" t="s">
        <v>5</v>
      </c>
      <c r="D5" s="17" t="s">
        <v>6</v>
      </c>
      <c r="F5" s="17" t="s">
        <v>4</v>
      </c>
      <c r="G5" s="17" t="s">
        <v>5</v>
      </c>
      <c r="H5" s="17" t="s">
        <v>6</v>
      </c>
    </row>
    <row r="6" spans="1:9" ht="23.25">
      <c r="A6" s="3" t="s">
        <v>7</v>
      </c>
      <c r="B6" s="5"/>
      <c r="C6" s="5"/>
      <c r="D6" s="34"/>
      <c r="E6" s="27"/>
      <c r="F6" s="44"/>
      <c r="G6" s="5"/>
      <c r="H6" s="34"/>
      <c r="I6" s="27"/>
    </row>
    <row r="7" spans="1:9">
      <c r="A7" s="4" t="s">
        <v>69</v>
      </c>
      <c r="B7">
        <v>1</v>
      </c>
      <c r="C7" s="18">
        <v>8</v>
      </c>
      <c r="D7" s="32">
        <f>B7*C7</f>
        <v>8</v>
      </c>
      <c r="F7">
        <v>1</v>
      </c>
      <c r="G7" s="18">
        <v>8</v>
      </c>
      <c r="H7" s="32">
        <f>F7*G7</f>
        <v>8</v>
      </c>
    </row>
    <row r="8" spans="1:9">
      <c r="A8" s="4" t="s">
        <v>70</v>
      </c>
      <c r="B8" s="4">
        <v>1</v>
      </c>
      <c r="C8" s="29">
        <v>183.65</v>
      </c>
      <c r="D8" s="29">
        <f>B8*C8</f>
        <v>183.65</v>
      </c>
      <c r="F8" s="15">
        <v>1</v>
      </c>
      <c r="G8" s="29">
        <v>136.30000000000001</v>
      </c>
      <c r="H8" s="29">
        <f t="shared" ref="H8" si="0">F8*G8</f>
        <v>136.30000000000001</v>
      </c>
    </row>
    <row r="9" spans="1:9">
      <c r="A9" s="4" t="s">
        <v>71</v>
      </c>
      <c r="B9" s="4">
        <v>440</v>
      </c>
      <c r="C9" s="18">
        <v>5.2999999999999999E-2</v>
      </c>
      <c r="D9" s="29">
        <f>B9*C9</f>
        <v>23.32</v>
      </c>
      <c r="F9" s="15">
        <v>480</v>
      </c>
      <c r="G9" s="18">
        <v>5.2999999999999999E-2</v>
      </c>
      <c r="H9" s="29">
        <f>F9*G9</f>
        <v>25.439999999999998</v>
      </c>
    </row>
    <row r="10" spans="1:9">
      <c r="A10" s="8" t="s">
        <v>72</v>
      </c>
      <c r="B10" s="28">
        <v>3</v>
      </c>
      <c r="C10" s="19">
        <v>21.1</v>
      </c>
      <c r="D10" s="33">
        <f>B10*C10</f>
        <v>63.300000000000004</v>
      </c>
      <c r="F10" s="28">
        <v>3</v>
      </c>
      <c r="G10" s="19">
        <v>21.1</v>
      </c>
      <c r="H10" s="33">
        <f>F10*G10</f>
        <v>63.300000000000004</v>
      </c>
    </row>
    <row r="11" spans="1:9">
      <c r="A11" s="9" t="s">
        <v>16</v>
      </c>
      <c r="B11" s="11"/>
      <c r="C11" s="22"/>
      <c r="D11" s="34"/>
      <c r="F11" s="11"/>
      <c r="G11" s="22"/>
      <c r="H11" s="34"/>
    </row>
    <row r="12" spans="1:9">
      <c r="A12" s="13" t="s">
        <v>17</v>
      </c>
      <c r="B12" s="4">
        <v>8</v>
      </c>
      <c r="C12" s="18">
        <v>2</v>
      </c>
      <c r="D12" s="29">
        <f>B12*C12</f>
        <v>16</v>
      </c>
      <c r="F12" s="50" t="s">
        <v>55</v>
      </c>
      <c r="G12" s="50" t="s">
        <v>55</v>
      </c>
      <c r="H12" s="50" t="s">
        <v>55</v>
      </c>
    </row>
    <row r="13" spans="1:9">
      <c r="A13" s="13" t="s">
        <v>18</v>
      </c>
      <c r="B13" s="4">
        <v>1</v>
      </c>
      <c r="C13" s="18">
        <v>1.5</v>
      </c>
      <c r="D13" s="29">
        <v>1.5</v>
      </c>
      <c r="F13" s="50" t="s">
        <v>55</v>
      </c>
      <c r="G13" s="50" t="s">
        <v>55</v>
      </c>
      <c r="H13" s="50" t="s">
        <v>55</v>
      </c>
    </row>
    <row r="14" spans="1:9">
      <c r="A14" s="10" t="s">
        <v>56</v>
      </c>
      <c r="B14" s="4">
        <v>1</v>
      </c>
      <c r="C14" s="18">
        <v>30</v>
      </c>
      <c r="D14" s="29">
        <f>B14*C14</f>
        <v>30</v>
      </c>
      <c r="F14" s="4">
        <v>1</v>
      </c>
      <c r="G14" s="18">
        <v>30</v>
      </c>
      <c r="H14" s="29">
        <f>F14*G14</f>
        <v>30</v>
      </c>
    </row>
    <row r="15" spans="1:9">
      <c r="A15" s="10" t="s">
        <v>57</v>
      </c>
      <c r="B15" s="4">
        <v>1</v>
      </c>
      <c r="C15" s="18">
        <v>6</v>
      </c>
      <c r="D15" s="18">
        <v>6</v>
      </c>
      <c r="F15" s="4">
        <v>1</v>
      </c>
      <c r="G15" s="18">
        <v>6</v>
      </c>
      <c r="H15" s="18">
        <v>6</v>
      </c>
    </row>
    <row r="16" spans="1:9">
      <c r="A16" s="13"/>
      <c r="B16" s="4"/>
      <c r="C16" s="18"/>
      <c r="D16" s="32"/>
      <c r="F16" s="16"/>
      <c r="G16" s="19"/>
      <c r="H16" s="35"/>
      <c r="I16" s="28"/>
    </row>
    <row r="17" spans="1:17">
      <c r="A17" s="12" t="s">
        <v>21</v>
      </c>
      <c r="B17" s="11"/>
      <c r="C17" s="22"/>
      <c r="D17" s="34"/>
      <c r="F17" s="11"/>
      <c r="G17" s="22"/>
      <c r="H17" s="34"/>
    </row>
    <row r="18" spans="1:17">
      <c r="A18" s="13" t="s">
        <v>58</v>
      </c>
      <c r="B18" s="4">
        <v>1</v>
      </c>
      <c r="C18" s="79">
        <v>22</v>
      </c>
      <c r="D18" s="32">
        <f t="shared" ref="D18" si="1">B18*C18</f>
        <v>22</v>
      </c>
      <c r="F18" s="4">
        <v>1</v>
      </c>
      <c r="G18" s="79">
        <v>22</v>
      </c>
      <c r="H18" s="32">
        <f t="shared" ref="H18" si="2">F18*G18</f>
        <v>22</v>
      </c>
    </row>
    <row r="19" spans="1:17">
      <c r="A19" s="13" t="s">
        <v>59</v>
      </c>
      <c r="B19" s="4">
        <v>1</v>
      </c>
      <c r="C19" s="18">
        <v>50</v>
      </c>
      <c r="D19" s="29">
        <f>B19*C19</f>
        <v>50</v>
      </c>
      <c r="F19" s="4">
        <v>1</v>
      </c>
      <c r="G19" s="18">
        <v>50</v>
      </c>
      <c r="H19" s="29">
        <f>F19*G19</f>
        <v>50</v>
      </c>
    </row>
    <row r="20" spans="1:17">
      <c r="A20" s="13" t="s">
        <v>60</v>
      </c>
      <c r="B20" s="4">
        <v>1</v>
      </c>
      <c r="C20" s="18">
        <v>25</v>
      </c>
      <c r="D20" s="29">
        <f>B20*C20</f>
        <v>25</v>
      </c>
      <c r="F20" s="4">
        <v>1</v>
      </c>
      <c r="G20" s="18">
        <v>25</v>
      </c>
      <c r="H20" s="29">
        <f>F20*G20</f>
        <v>25</v>
      </c>
      <c r="Q20" t="s">
        <v>47</v>
      </c>
    </row>
    <row r="21" spans="1:17">
      <c r="A21" s="13" t="s">
        <v>73</v>
      </c>
      <c r="B21" s="50" t="s">
        <v>55</v>
      </c>
      <c r="C21" s="50" t="s">
        <v>55</v>
      </c>
      <c r="D21" s="50" t="s">
        <v>55</v>
      </c>
      <c r="F21" s="50" t="s">
        <v>55</v>
      </c>
      <c r="G21" s="50" t="s">
        <v>55</v>
      </c>
      <c r="H21" s="50" t="s">
        <v>55</v>
      </c>
    </row>
    <row r="22" spans="1:17">
      <c r="A22" s="13" t="s">
        <v>74</v>
      </c>
      <c r="B22" s="50" t="s">
        <v>55</v>
      </c>
      <c r="C22" s="50" t="s">
        <v>55</v>
      </c>
      <c r="D22" s="50" t="s">
        <v>55</v>
      </c>
      <c r="F22" s="68">
        <v>1</v>
      </c>
      <c r="G22" s="80">
        <v>4</v>
      </c>
      <c r="H22" s="80">
        <v>4</v>
      </c>
    </row>
    <row r="23" spans="1:17">
      <c r="A23" s="13" t="s">
        <v>75</v>
      </c>
      <c r="B23" s="50" t="s">
        <v>55</v>
      </c>
      <c r="C23" s="50" t="s">
        <v>55</v>
      </c>
      <c r="D23" s="50" t="s">
        <v>55</v>
      </c>
      <c r="F23" s="50" t="s">
        <v>55</v>
      </c>
      <c r="G23" s="50" t="s">
        <v>55</v>
      </c>
      <c r="H23" s="50" t="s">
        <v>55</v>
      </c>
    </row>
    <row r="24" spans="1:17">
      <c r="A24" s="13" t="s">
        <v>76</v>
      </c>
      <c r="B24" s="50" t="s">
        <v>55</v>
      </c>
      <c r="C24" s="50" t="s">
        <v>55</v>
      </c>
      <c r="D24" s="50" t="s">
        <v>55</v>
      </c>
      <c r="F24" s="50" t="s">
        <v>55</v>
      </c>
      <c r="G24" s="50" t="s">
        <v>55</v>
      </c>
      <c r="H24" s="50" t="s">
        <v>55</v>
      </c>
    </row>
    <row r="25" spans="1:17">
      <c r="A25" s="17" t="s">
        <v>25</v>
      </c>
      <c r="B25" s="14"/>
      <c r="C25" s="22"/>
      <c r="D25" s="31"/>
      <c r="E25" s="27"/>
      <c r="F25" s="11"/>
      <c r="G25" s="40"/>
      <c r="H25" s="34"/>
      <c r="I25" s="27"/>
    </row>
    <row r="26" spans="1:17">
      <c r="A26" s="4" t="s">
        <v>26</v>
      </c>
      <c r="B26" s="15">
        <v>1</v>
      </c>
      <c r="C26" s="18">
        <v>5</v>
      </c>
      <c r="D26" s="32">
        <v>5</v>
      </c>
      <c r="F26" s="15">
        <v>1</v>
      </c>
      <c r="G26" s="18">
        <v>5</v>
      </c>
      <c r="H26" s="32">
        <v>5</v>
      </c>
    </row>
    <row r="27" spans="1:17">
      <c r="A27" s="4"/>
      <c r="B27" s="15"/>
      <c r="C27" s="19"/>
      <c r="D27" s="32"/>
      <c r="F27" s="8"/>
      <c r="G27" s="23"/>
      <c r="H27" s="35"/>
    </row>
    <row r="28" spans="1:17" ht="19.5" customHeight="1">
      <c r="A28" s="57" t="s">
        <v>27</v>
      </c>
      <c r="B28" s="53"/>
      <c r="C28" s="56"/>
      <c r="D28" s="61">
        <f>SUM(D6:D26)</f>
        <v>433.77</v>
      </c>
      <c r="E28" s="58"/>
      <c r="F28" s="62"/>
      <c r="G28" s="60"/>
      <c r="H28" s="61">
        <f>SUM(H6:H26)</f>
        <v>375.04</v>
      </c>
      <c r="I28" s="58"/>
    </row>
    <row r="29" spans="1:17">
      <c r="C29" s="23"/>
      <c r="G29" s="23"/>
    </row>
    <row r="30" spans="1:17" ht="21">
      <c r="A30" s="63" t="s">
        <v>63</v>
      </c>
      <c r="B30" s="25"/>
      <c r="C30" s="25"/>
      <c r="D30" s="25"/>
    </row>
    <row r="31" spans="1:17" ht="21">
      <c r="A31" s="30"/>
      <c r="B31" s="25"/>
      <c r="C31" s="25"/>
      <c r="D31" s="25"/>
    </row>
    <row r="32" spans="1:17" ht="15.75">
      <c r="A32" s="7" t="s">
        <v>3</v>
      </c>
      <c r="B32" s="25"/>
      <c r="C32" s="25"/>
      <c r="D32" s="25"/>
    </row>
    <row r="33" spans="1:7">
      <c r="A33" s="17" t="s">
        <v>64</v>
      </c>
      <c r="B33" s="26"/>
    </row>
    <row r="34" spans="1:7">
      <c r="A34" s="4" t="s">
        <v>65</v>
      </c>
    </row>
    <row r="35" spans="1:7">
      <c r="A35" s="4" t="s">
        <v>77</v>
      </c>
    </row>
    <row r="36" spans="1:7" ht="15" customHeight="1">
      <c r="A36" s="8"/>
    </row>
    <row r="37" spans="1:7" ht="15" customHeight="1"/>
    <row r="38" spans="1:7" ht="15" customHeight="1">
      <c r="A38" t="s">
        <v>62</v>
      </c>
      <c r="C38" s="23"/>
      <c r="G38" s="23"/>
    </row>
    <row r="39" spans="1:7" ht="15" customHeight="1">
      <c r="A39" t="s">
        <v>29</v>
      </c>
      <c r="C39" s="23"/>
    </row>
    <row r="40" spans="1:7" ht="15" customHeight="1">
      <c r="A40" t="s">
        <v>31</v>
      </c>
    </row>
    <row r="41" spans="1:7" ht="15" customHeight="1"/>
    <row r="42" spans="1:7" ht="10.5" customHeight="1"/>
    <row r="43" spans="1:7" ht="21">
      <c r="A43" s="52" t="s">
        <v>32</v>
      </c>
    </row>
    <row r="44" spans="1:7" ht="9" customHeight="1"/>
    <row r="45" spans="1:7" ht="15.75">
      <c r="A45" s="73" t="s">
        <v>3</v>
      </c>
      <c r="B45" s="2" t="s">
        <v>5</v>
      </c>
      <c r="C45" s="25"/>
      <c r="D45" s="82"/>
    </row>
    <row r="46" spans="1:7" ht="23.25">
      <c r="A46" s="74" t="s">
        <v>33</v>
      </c>
      <c r="B46" s="5"/>
      <c r="C46" s="83"/>
      <c r="D46" s="26"/>
    </row>
    <row r="47" spans="1:7">
      <c r="A47" s="15" t="s">
        <v>34</v>
      </c>
      <c r="B47" s="29">
        <v>4.4000000000000004</v>
      </c>
      <c r="C47" s="23"/>
      <c r="D47" s="26"/>
    </row>
    <row r="48" spans="1:7">
      <c r="A48" s="15" t="s">
        <v>35</v>
      </c>
      <c r="B48" s="29">
        <v>0.6</v>
      </c>
      <c r="C48" s="26"/>
      <c r="D48" s="26"/>
    </row>
    <row r="49" spans="1:4">
      <c r="A49" s="15" t="s">
        <v>36</v>
      </c>
      <c r="B49" s="29" t="s">
        <v>37</v>
      </c>
      <c r="C49" s="23"/>
      <c r="D49" s="26"/>
    </row>
    <row r="50" spans="1:4">
      <c r="A50" s="15" t="s">
        <v>51</v>
      </c>
      <c r="B50" s="29">
        <v>3.4</v>
      </c>
      <c r="C50" s="23"/>
      <c r="D50" s="26"/>
    </row>
    <row r="51" spans="1:4">
      <c r="A51" s="15"/>
      <c r="B51" s="29"/>
      <c r="C51" s="23"/>
      <c r="D51" s="26"/>
    </row>
    <row r="52" spans="1:4">
      <c r="A52" s="12" t="s">
        <v>39</v>
      </c>
      <c r="B52" s="34"/>
      <c r="C52" s="23"/>
      <c r="D52" s="26"/>
    </row>
    <row r="53" spans="1:4">
      <c r="A53" s="13" t="s">
        <v>40</v>
      </c>
      <c r="B53" s="29">
        <v>15</v>
      </c>
      <c r="C53" s="23"/>
      <c r="D53" s="26"/>
    </row>
    <row r="54" spans="1:4" ht="14.1" customHeight="1">
      <c r="A54" s="13" t="s">
        <v>41</v>
      </c>
      <c r="B54" s="29">
        <v>18</v>
      </c>
      <c r="C54" s="23"/>
      <c r="D54" s="26"/>
    </row>
    <row r="55" spans="1:4">
      <c r="A55" s="42"/>
      <c r="B55" s="35"/>
      <c r="C55" s="23"/>
      <c r="D55" s="26"/>
    </row>
    <row r="56" spans="1:4">
      <c r="A56" s="12" t="s">
        <v>42</v>
      </c>
      <c r="B56" s="34"/>
      <c r="C56" s="23"/>
      <c r="D56" s="26"/>
    </row>
    <row r="57" spans="1:4">
      <c r="A57" s="13" t="s">
        <v>43</v>
      </c>
      <c r="B57" s="29">
        <v>60</v>
      </c>
    </row>
    <row r="58" spans="1:4">
      <c r="A58" s="16"/>
      <c r="B58" s="8"/>
    </row>
    <row r="60" spans="1:4">
      <c r="A60" s="37"/>
      <c r="B60" s="26"/>
    </row>
    <row r="61" spans="1:4">
      <c r="B61" s="25"/>
      <c r="C61" s="82"/>
      <c r="D61" s="82"/>
    </row>
    <row r="62" spans="1:4" ht="15.75">
      <c r="A62" s="88"/>
      <c r="C62" s="23"/>
      <c r="D62" s="26"/>
    </row>
    <row r="63" spans="1:4">
      <c r="C63" s="23"/>
      <c r="D63" s="26"/>
    </row>
    <row r="64" spans="1:4">
      <c r="B64" s="26"/>
    </row>
  </sheetData>
  <mergeCells count="2">
    <mergeCell ref="B4:D4"/>
    <mergeCell ref="F4:H4"/>
  </mergeCells>
  <pageMargins left="0.23622047244094491" right="0.23622047244094491" top="0.35433070866141736" bottom="0.15748031496062992" header="0.31496062992125984" footer="0.31496062992125984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64"/>
  <sheetViews>
    <sheetView workbookViewId="0">
      <selection activeCell="B15" sqref="B15"/>
    </sheetView>
  </sheetViews>
  <sheetFormatPr defaultRowHeight="14.45"/>
  <cols>
    <col min="1" max="1" width="51.28515625" customWidth="1"/>
    <col min="2" max="2" width="8.28515625" customWidth="1"/>
    <col min="3" max="3" width="8.7109375" customWidth="1"/>
    <col min="4" max="4" width="9.42578125" customWidth="1"/>
    <col min="5" max="5" width="2.7109375" customWidth="1"/>
    <col min="6" max="6" width="8" customWidth="1"/>
    <col min="7" max="7" width="8.28515625" customWidth="1"/>
    <col min="9" max="9" width="2.7109375" customWidth="1"/>
    <col min="10" max="10" width="8" customWidth="1"/>
    <col min="11" max="11" width="8.28515625" customWidth="1"/>
    <col min="13" max="13" width="2.7109375" customWidth="1"/>
  </cols>
  <sheetData>
    <row r="1" spans="1:16" ht="24">
      <c r="A1" s="1" t="s">
        <v>0</v>
      </c>
      <c r="B1" s="89" t="s">
        <v>78</v>
      </c>
    </row>
    <row r="2" spans="1:16" ht="9" customHeight="1" thickBot="1">
      <c r="A2" s="1"/>
    </row>
    <row r="3" spans="1:16" ht="21.6" thickBot="1">
      <c r="A3" s="52" t="s">
        <v>2</v>
      </c>
    </row>
    <row r="4" spans="1:16" ht="15.75" customHeight="1">
      <c r="A4" s="1"/>
      <c r="B4" s="91" t="s">
        <v>79</v>
      </c>
      <c r="C4" s="91"/>
      <c r="D4" s="91"/>
      <c r="F4" s="91" t="s">
        <v>80</v>
      </c>
      <c r="G4" s="91"/>
      <c r="H4" s="91"/>
      <c r="J4" s="91" t="s">
        <v>81</v>
      </c>
      <c r="K4" s="91"/>
      <c r="L4" s="91"/>
      <c r="N4" s="91" t="s">
        <v>82</v>
      </c>
      <c r="O4" s="91"/>
      <c r="P4" s="91"/>
    </row>
    <row r="5" spans="1:16" ht="15.6">
      <c r="A5" s="7" t="s">
        <v>3</v>
      </c>
      <c r="B5" s="17" t="s">
        <v>4</v>
      </c>
      <c r="C5" s="17" t="s">
        <v>5</v>
      </c>
      <c r="D5" s="17" t="s">
        <v>6</v>
      </c>
      <c r="F5" s="17" t="s">
        <v>4</v>
      </c>
      <c r="G5" s="17" t="s">
        <v>5</v>
      </c>
      <c r="H5" s="17" t="s">
        <v>6</v>
      </c>
      <c r="J5" s="17" t="s">
        <v>4</v>
      </c>
      <c r="K5" s="17" t="s">
        <v>5</v>
      </c>
      <c r="L5" s="17" t="s">
        <v>6</v>
      </c>
      <c r="N5" s="17" t="s">
        <v>4</v>
      </c>
      <c r="O5" s="17" t="s">
        <v>5</v>
      </c>
      <c r="P5" s="36" t="s">
        <v>6</v>
      </c>
    </row>
    <row r="6" spans="1:16" ht="23.45">
      <c r="A6" s="3" t="s">
        <v>7</v>
      </c>
      <c r="B6" s="5"/>
      <c r="C6" s="5"/>
      <c r="D6" s="34"/>
      <c r="E6" s="27"/>
      <c r="F6" s="44"/>
      <c r="G6" s="5"/>
      <c r="H6" s="34"/>
      <c r="I6" s="27"/>
      <c r="J6" s="44"/>
      <c r="K6" s="5"/>
      <c r="L6" s="31"/>
      <c r="M6" s="27"/>
      <c r="N6" s="44"/>
      <c r="O6" s="5"/>
      <c r="P6" s="31"/>
    </row>
    <row r="7" spans="1:16">
      <c r="A7" s="4" t="s">
        <v>69</v>
      </c>
      <c r="B7">
        <v>1</v>
      </c>
      <c r="C7" s="18">
        <v>8</v>
      </c>
      <c r="D7" s="32">
        <f>B7*C7</f>
        <v>8</v>
      </c>
      <c r="F7">
        <v>1</v>
      </c>
      <c r="G7" s="18">
        <v>8</v>
      </c>
      <c r="H7" s="32">
        <f>F7*G7</f>
        <v>8</v>
      </c>
      <c r="J7">
        <v>1</v>
      </c>
      <c r="K7" s="18">
        <v>8</v>
      </c>
      <c r="L7" s="32">
        <f>J7*K7</f>
        <v>8</v>
      </c>
      <c r="N7">
        <v>1</v>
      </c>
      <c r="O7" s="18">
        <v>8</v>
      </c>
      <c r="P7" s="32">
        <f>N7*O7</f>
        <v>8</v>
      </c>
    </row>
    <row r="8" spans="1:16">
      <c r="A8" s="4" t="s">
        <v>70</v>
      </c>
      <c r="B8" s="4">
        <v>1</v>
      </c>
      <c r="C8" s="29">
        <v>183.65</v>
      </c>
      <c r="D8" s="29">
        <f>B8*C8</f>
        <v>183.65</v>
      </c>
      <c r="F8" s="15">
        <v>1</v>
      </c>
      <c r="G8" s="29">
        <v>136.30000000000001</v>
      </c>
      <c r="H8" s="29">
        <f t="shared" ref="H8" si="0">F8*G8</f>
        <v>136.30000000000001</v>
      </c>
      <c r="J8" s="15">
        <v>1</v>
      </c>
      <c r="K8" s="29">
        <v>82.7</v>
      </c>
      <c r="L8" s="32">
        <f t="shared" ref="L8" si="1">J8*K8</f>
        <v>82.7</v>
      </c>
      <c r="N8" s="15">
        <v>1</v>
      </c>
      <c r="O8" s="29">
        <v>53</v>
      </c>
      <c r="P8" s="32">
        <f t="shared" ref="P8" si="2">N8*O8</f>
        <v>53</v>
      </c>
    </row>
    <row r="9" spans="1:16">
      <c r="A9" s="4" t="s">
        <v>71</v>
      </c>
      <c r="B9" s="4">
        <v>440</v>
      </c>
      <c r="C9" s="18">
        <v>5.2999999999999999E-2</v>
      </c>
      <c r="D9" s="29">
        <f>B9*C9</f>
        <v>23.32</v>
      </c>
      <c r="F9" s="15">
        <v>480</v>
      </c>
      <c r="G9" s="18">
        <v>5.2999999999999999E-2</v>
      </c>
      <c r="H9" s="29">
        <f>F9*G9</f>
        <v>25.439999999999998</v>
      </c>
      <c r="J9" s="15">
        <v>130</v>
      </c>
      <c r="K9" s="18">
        <v>5.2999999999999999E-2</v>
      </c>
      <c r="L9" s="32">
        <f>J9*K9</f>
        <v>6.89</v>
      </c>
      <c r="N9" s="15">
        <v>150</v>
      </c>
      <c r="O9" s="18">
        <v>5.2999999999999999E-2</v>
      </c>
      <c r="P9" s="32">
        <f>N9*O9</f>
        <v>7.95</v>
      </c>
    </row>
    <row r="10" spans="1:16">
      <c r="A10" s="8" t="s">
        <v>72</v>
      </c>
      <c r="B10" s="28">
        <v>3</v>
      </c>
      <c r="C10" s="19">
        <v>21.1</v>
      </c>
      <c r="D10" s="33">
        <f>B10*C10</f>
        <v>63.300000000000004</v>
      </c>
      <c r="F10" s="28">
        <v>3</v>
      </c>
      <c r="G10" s="19">
        <v>21.1</v>
      </c>
      <c r="H10" s="33">
        <f>F10*G10</f>
        <v>63.300000000000004</v>
      </c>
      <c r="J10" s="28">
        <v>3</v>
      </c>
      <c r="K10" s="19">
        <v>21.1</v>
      </c>
      <c r="L10" s="33">
        <f>J10*K10</f>
        <v>63.300000000000004</v>
      </c>
      <c r="N10" s="28">
        <v>3</v>
      </c>
      <c r="O10" s="19">
        <v>21.1</v>
      </c>
      <c r="P10" s="33">
        <f>N10*O10</f>
        <v>63.300000000000004</v>
      </c>
    </row>
    <row r="11" spans="1:16">
      <c r="A11" s="9" t="s">
        <v>16</v>
      </c>
      <c r="B11" s="11"/>
      <c r="C11" s="22"/>
      <c r="D11" s="34"/>
      <c r="F11" s="11"/>
      <c r="G11" s="22"/>
      <c r="H11" s="34"/>
      <c r="J11" s="11"/>
      <c r="K11" s="22"/>
      <c r="L11" s="34"/>
      <c r="N11" s="14"/>
      <c r="O11" s="22"/>
      <c r="P11" s="31"/>
    </row>
    <row r="12" spans="1:16">
      <c r="A12" s="13" t="s">
        <v>17</v>
      </c>
      <c r="B12" s="4">
        <v>8</v>
      </c>
      <c r="C12" s="18">
        <v>2</v>
      </c>
      <c r="D12" s="29">
        <f>B12*C12</f>
        <v>16</v>
      </c>
      <c r="F12" s="50" t="s">
        <v>55</v>
      </c>
      <c r="G12" s="50" t="s">
        <v>55</v>
      </c>
      <c r="H12" s="50" t="s">
        <v>55</v>
      </c>
      <c r="J12" s="4">
        <v>8</v>
      </c>
      <c r="K12" s="18">
        <v>2</v>
      </c>
      <c r="L12" s="29">
        <f>J12*K12</f>
        <v>16</v>
      </c>
      <c r="N12" s="65" t="s">
        <v>55</v>
      </c>
      <c r="O12" s="50" t="s">
        <v>55</v>
      </c>
      <c r="P12" s="64" t="s">
        <v>55</v>
      </c>
    </row>
    <row r="13" spans="1:16">
      <c r="A13" s="13" t="s">
        <v>18</v>
      </c>
      <c r="B13" s="4">
        <v>1</v>
      </c>
      <c r="C13" s="18">
        <v>1.5</v>
      </c>
      <c r="D13" s="29">
        <v>1.5</v>
      </c>
      <c r="F13" s="50" t="s">
        <v>55</v>
      </c>
      <c r="G13" s="50" t="s">
        <v>55</v>
      </c>
      <c r="H13" s="50" t="s">
        <v>55</v>
      </c>
      <c r="J13" s="4">
        <v>1</v>
      </c>
      <c r="K13" s="18">
        <v>1.5</v>
      </c>
      <c r="L13" s="29">
        <v>1.5</v>
      </c>
      <c r="N13" s="65" t="s">
        <v>55</v>
      </c>
      <c r="O13" s="50" t="s">
        <v>55</v>
      </c>
      <c r="P13" s="64" t="s">
        <v>55</v>
      </c>
    </row>
    <row r="14" spans="1:16">
      <c r="A14" s="10" t="s">
        <v>56</v>
      </c>
      <c r="B14" s="4">
        <v>1</v>
      </c>
      <c r="C14" s="18">
        <v>30</v>
      </c>
      <c r="D14" s="29">
        <f>B14*C14</f>
        <v>30</v>
      </c>
      <c r="F14" s="4">
        <v>1</v>
      </c>
      <c r="G14" s="18">
        <v>30</v>
      </c>
      <c r="H14" s="29">
        <f>F14*G14</f>
        <v>30</v>
      </c>
      <c r="J14" s="4">
        <v>1</v>
      </c>
      <c r="K14" s="18">
        <v>30</v>
      </c>
      <c r="L14" s="29">
        <f>J14*K14</f>
        <v>30</v>
      </c>
      <c r="N14" s="4">
        <v>1</v>
      </c>
      <c r="O14" s="18">
        <v>30</v>
      </c>
      <c r="P14" s="29">
        <f>N14*O14</f>
        <v>30</v>
      </c>
    </row>
    <row r="15" spans="1:16">
      <c r="A15" s="10" t="s">
        <v>57</v>
      </c>
      <c r="B15" s="4">
        <v>1</v>
      </c>
      <c r="C15" s="18">
        <v>6</v>
      </c>
      <c r="D15" s="18">
        <v>6</v>
      </c>
      <c r="F15" s="4">
        <v>1</v>
      </c>
      <c r="G15" s="18">
        <v>6</v>
      </c>
      <c r="H15" s="18">
        <v>6</v>
      </c>
      <c r="J15" s="4">
        <v>1</v>
      </c>
      <c r="K15" s="18">
        <v>6</v>
      </c>
      <c r="L15" s="18">
        <v>6</v>
      </c>
      <c r="N15" s="15">
        <v>1</v>
      </c>
      <c r="O15" s="18">
        <v>6</v>
      </c>
      <c r="P15" s="18">
        <v>6</v>
      </c>
    </row>
    <row r="16" spans="1:16">
      <c r="A16" s="13"/>
      <c r="B16" s="4"/>
      <c r="C16" s="18"/>
      <c r="D16" s="32"/>
      <c r="F16" s="16"/>
      <c r="G16" s="19"/>
      <c r="H16" s="35"/>
      <c r="I16" s="28"/>
      <c r="J16" s="16"/>
      <c r="K16" s="19"/>
      <c r="L16" s="33"/>
      <c r="M16" s="28"/>
      <c r="N16" s="15"/>
      <c r="O16" s="18"/>
      <c r="P16" s="32"/>
    </row>
    <row r="17" spans="1:24">
      <c r="A17" s="12" t="s">
        <v>21</v>
      </c>
      <c r="B17" s="11"/>
      <c r="C17" s="22"/>
      <c r="D17" s="34"/>
      <c r="F17" s="11"/>
      <c r="G17" s="22"/>
      <c r="H17" s="34"/>
      <c r="J17" s="11"/>
      <c r="K17" s="22"/>
      <c r="L17" s="34"/>
      <c r="N17" s="4"/>
      <c r="O17" s="18"/>
      <c r="P17" s="32"/>
    </row>
    <row r="18" spans="1:24">
      <c r="A18" s="13" t="s">
        <v>58</v>
      </c>
      <c r="B18" s="4">
        <v>1</v>
      </c>
      <c r="C18" s="79">
        <v>22</v>
      </c>
      <c r="D18" s="32">
        <f t="shared" ref="D18" si="3">B18*C18</f>
        <v>22</v>
      </c>
      <c r="F18" s="4">
        <v>1</v>
      </c>
      <c r="G18" s="79">
        <v>22</v>
      </c>
      <c r="H18" s="32">
        <f t="shared" ref="H18" si="4">F18*G18</f>
        <v>22</v>
      </c>
      <c r="J18" s="4">
        <v>1</v>
      </c>
      <c r="K18" s="79">
        <v>22</v>
      </c>
      <c r="L18" s="32">
        <f t="shared" ref="L18" si="5">J18*K18</f>
        <v>22</v>
      </c>
      <c r="N18" s="4">
        <v>1</v>
      </c>
      <c r="O18" s="79">
        <v>22</v>
      </c>
      <c r="P18" s="32">
        <f t="shared" ref="P18" si="6">N18*O18</f>
        <v>22</v>
      </c>
    </row>
    <row r="19" spans="1:24">
      <c r="A19" s="13" t="s">
        <v>59</v>
      </c>
      <c r="B19" s="4">
        <v>1</v>
      </c>
      <c r="C19" s="18">
        <v>50</v>
      </c>
      <c r="D19" s="29">
        <f>B19*C19</f>
        <v>50</v>
      </c>
      <c r="F19" s="4">
        <v>1</v>
      </c>
      <c r="G19" s="18">
        <v>50</v>
      </c>
      <c r="H19" s="29">
        <f>F19*G19</f>
        <v>50</v>
      </c>
      <c r="J19" s="4">
        <v>1</v>
      </c>
      <c r="K19" s="18">
        <v>50</v>
      </c>
      <c r="L19" s="29">
        <f>J19*K19</f>
        <v>50</v>
      </c>
      <c r="N19" s="50" t="s">
        <v>55</v>
      </c>
      <c r="O19" s="50" t="s">
        <v>55</v>
      </c>
      <c r="P19" s="50" t="s">
        <v>55</v>
      </c>
    </row>
    <row r="20" spans="1:24">
      <c r="A20" s="13" t="s">
        <v>60</v>
      </c>
      <c r="B20" s="4">
        <v>1</v>
      </c>
      <c r="C20" s="18">
        <v>25</v>
      </c>
      <c r="D20" s="29">
        <f>B20*C20</f>
        <v>25</v>
      </c>
      <c r="F20" s="4">
        <v>1</v>
      </c>
      <c r="G20" s="18">
        <v>25</v>
      </c>
      <c r="H20" s="29">
        <f>F20*G20</f>
        <v>25</v>
      </c>
      <c r="J20" s="4">
        <v>1</v>
      </c>
      <c r="K20" s="18">
        <v>25</v>
      </c>
      <c r="L20" s="29">
        <f>J20*K20</f>
        <v>25</v>
      </c>
      <c r="N20" s="4">
        <v>1</v>
      </c>
      <c r="O20" s="18">
        <v>19.2</v>
      </c>
      <c r="P20" s="29">
        <f>N20*O20</f>
        <v>19.2</v>
      </c>
      <c r="X20" t="s">
        <v>47</v>
      </c>
    </row>
    <row r="21" spans="1:24">
      <c r="A21" s="13" t="s">
        <v>73</v>
      </c>
      <c r="B21" s="50" t="s">
        <v>55</v>
      </c>
      <c r="C21" s="50" t="s">
        <v>55</v>
      </c>
      <c r="D21" s="50" t="s">
        <v>55</v>
      </c>
      <c r="F21" s="50" t="s">
        <v>55</v>
      </c>
      <c r="G21" s="50" t="s">
        <v>55</v>
      </c>
      <c r="H21" s="50" t="s">
        <v>55</v>
      </c>
      <c r="J21" s="50" t="s">
        <v>55</v>
      </c>
      <c r="K21" s="50" t="s">
        <v>55</v>
      </c>
      <c r="L21" s="50" t="s">
        <v>55</v>
      </c>
      <c r="N21" s="4">
        <v>1</v>
      </c>
      <c r="O21" s="18">
        <v>140</v>
      </c>
      <c r="P21" s="32">
        <f>N21*O21</f>
        <v>140</v>
      </c>
    </row>
    <row r="22" spans="1:24">
      <c r="A22" s="13" t="s">
        <v>74</v>
      </c>
      <c r="B22" s="50" t="s">
        <v>55</v>
      </c>
      <c r="C22" s="50" t="s">
        <v>55</v>
      </c>
      <c r="D22" s="50" t="s">
        <v>55</v>
      </c>
      <c r="F22" s="68">
        <v>1</v>
      </c>
      <c r="G22" s="80">
        <v>4</v>
      </c>
      <c r="H22" s="80">
        <v>4</v>
      </c>
      <c r="J22" s="50" t="s">
        <v>55</v>
      </c>
      <c r="K22" s="50" t="s">
        <v>55</v>
      </c>
      <c r="L22" s="50" t="s">
        <v>55</v>
      </c>
      <c r="N22" s="50" t="s">
        <v>55</v>
      </c>
      <c r="O22" s="50" t="s">
        <v>55</v>
      </c>
      <c r="P22" s="50" t="s">
        <v>55</v>
      </c>
    </row>
    <row r="23" spans="1:24">
      <c r="A23" s="13" t="s">
        <v>75</v>
      </c>
      <c r="B23" s="50" t="s">
        <v>55</v>
      </c>
      <c r="C23" s="50" t="s">
        <v>55</v>
      </c>
      <c r="D23" s="50" t="s">
        <v>55</v>
      </c>
      <c r="F23" s="50" t="s">
        <v>55</v>
      </c>
      <c r="G23" s="50" t="s">
        <v>55</v>
      </c>
      <c r="H23" s="50" t="s">
        <v>55</v>
      </c>
      <c r="J23" s="50" t="s">
        <v>55</v>
      </c>
      <c r="K23" s="50" t="s">
        <v>55</v>
      </c>
      <c r="L23" s="50" t="s">
        <v>55</v>
      </c>
      <c r="N23" s="69">
        <v>1</v>
      </c>
      <c r="O23" s="68">
        <v>15</v>
      </c>
      <c r="P23" s="68">
        <v>15</v>
      </c>
    </row>
    <row r="24" spans="1:24">
      <c r="A24" s="13" t="s">
        <v>76</v>
      </c>
      <c r="B24" s="50" t="s">
        <v>55</v>
      </c>
      <c r="C24" s="50" t="s">
        <v>55</v>
      </c>
      <c r="D24" s="50" t="s">
        <v>55</v>
      </c>
      <c r="F24" s="50" t="s">
        <v>55</v>
      </c>
      <c r="G24" s="50" t="s">
        <v>55</v>
      </c>
      <c r="H24" s="50" t="s">
        <v>55</v>
      </c>
      <c r="J24" s="50" t="s">
        <v>55</v>
      </c>
      <c r="K24" s="50" t="s">
        <v>55</v>
      </c>
      <c r="L24" s="50" t="s">
        <v>55</v>
      </c>
      <c r="N24" s="15">
        <v>1</v>
      </c>
      <c r="O24" s="18">
        <v>2</v>
      </c>
      <c r="P24" s="32">
        <v>2</v>
      </c>
    </row>
    <row r="25" spans="1:24">
      <c r="A25" s="17" t="s">
        <v>25</v>
      </c>
      <c r="B25" s="14"/>
      <c r="C25" s="22"/>
      <c r="D25" s="31"/>
      <c r="E25" s="27"/>
      <c r="F25" s="11"/>
      <c r="G25" s="40"/>
      <c r="H25" s="34"/>
      <c r="I25" s="27"/>
      <c r="J25" s="14"/>
      <c r="K25" s="22"/>
      <c r="L25" s="31"/>
      <c r="M25" s="27"/>
      <c r="N25" s="14"/>
      <c r="O25" s="22"/>
      <c r="P25" s="31"/>
    </row>
    <row r="26" spans="1:24">
      <c r="A26" s="4" t="s">
        <v>26</v>
      </c>
      <c r="B26" s="15">
        <v>1</v>
      </c>
      <c r="C26" s="18">
        <v>5</v>
      </c>
      <c r="D26" s="32">
        <v>5</v>
      </c>
      <c r="F26" s="15">
        <v>1</v>
      </c>
      <c r="G26" s="18">
        <v>5</v>
      </c>
      <c r="H26" s="32">
        <v>5</v>
      </c>
      <c r="J26" s="15">
        <v>1</v>
      </c>
      <c r="K26" s="18">
        <v>5</v>
      </c>
      <c r="L26" s="32">
        <v>5</v>
      </c>
      <c r="N26" s="15">
        <v>1</v>
      </c>
      <c r="O26" s="18">
        <v>5</v>
      </c>
      <c r="P26" s="32">
        <v>5</v>
      </c>
    </row>
    <row r="27" spans="1:24">
      <c r="A27" s="4"/>
      <c r="B27" s="15"/>
      <c r="C27" s="19"/>
      <c r="D27" s="32"/>
      <c r="F27" s="8"/>
      <c r="G27" s="23"/>
      <c r="H27" s="35"/>
      <c r="J27" s="15"/>
      <c r="K27" s="19"/>
      <c r="L27" s="32"/>
      <c r="N27" s="15"/>
      <c r="O27" s="19"/>
      <c r="P27" s="32"/>
    </row>
    <row r="28" spans="1:24" ht="19.5" customHeight="1">
      <c r="A28" s="57" t="s">
        <v>27</v>
      </c>
      <c r="B28" s="53"/>
      <c r="C28" s="56"/>
      <c r="D28" s="61">
        <f>SUM(D6:D26)</f>
        <v>433.77</v>
      </c>
      <c r="E28" s="58"/>
      <c r="F28" s="62"/>
      <c r="G28" s="60"/>
      <c r="H28" s="61">
        <f>SUM(H6:H26)</f>
        <v>375.04</v>
      </c>
      <c r="I28" s="58"/>
      <c r="J28" s="62"/>
      <c r="K28" s="60"/>
      <c r="L28" s="61">
        <f>SUM(L6:L26)</f>
        <v>316.39</v>
      </c>
      <c r="M28" s="58"/>
      <c r="N28" s="62"/>
      <c r="O28" s="59"/>
      <c r="P28" s="61">
        <f>SUM(P6:P26)</f>
        <v>371.45</v>
      </c>
    </row>
    <row r="29" spans="1:24" ht="15" thickBot="1">
      <c r="C29" s="23"/>
      <c r="G29" s="23"/>
      <c r="K29" s="23"/>
      <c r="P29" s="26"/>
    </row>
    <row r="30" spans="1:24" ht="21.6" thickBot="1">
      <c r="A30" s="63" t="s">
        <v>63</v>
      </c>
      <c r="B30" s="25"/>
      <c r="C30" s="25"/>
      <c r="D30" s="25"/>
    </row>
    <row r="31" spans="1:24" ht="21">
      <c r="A31" s="30"/>
      <c r="B31" s="25"/>
      <c r="C31" s="25"/>
      <c r="D31" s="25"/>
    </row>
    <row r="32" spans="1:24" ht="15.6">
      <c r="A32" s="7" t="s">
        <v>3</v>
      </c>
      <c r="B32" s="25"/>
      <c r="C32" s="25"/>
      <c r="D32" s="25"/>
    </row>
    <row r="33" spans="1:15">
      <c r="A33" s="17" t="s">
        <v>64</v>
      </c>
      <c r="B33" s="26"/>
      <c r="O33" s="23"/>
    </row>
    <row r="34" spans="1:15">
      <c r="A34" s="4" t="s">
        <v>65</v>
      </c>
      <c r="O34" s="23"/>
    </row>
    <row r="35" spans="1:15">
      <c r="A35" s="4" t="s">
        <v>77</v>
      </c>
      <c r="O35" s="23"/>
    </row>
    <row r="36" spans="1:15" ht="15" customHeight="1">
      <c r="A36" s="8"/>
      <c r="O36" s="23"/>
    </row>
    <row r="37" spans="1:15" ht="15" customHeight="1">
      <c r="O37" s="23"/>
    </row>
    <row r="38" spans="1:15" ht="15" customHeight="1">
      <c r="A38" t="s">
        <v>62</v>
      </c>
      <c r="C38" s="23"/>
      <c r="G38" s="23"/>
      <c r="K38" s="23"/>
      <c r="L38" s="26"/>
      <c r="O38" s="23"/>
    </row>
    <row r="39" spans="1:15" ht="15" customHeight="1">
      <c r="A39" t="s">
        <v>29</v>
      </c>
      <c r="C39" s="23"/>
      <c r="K39" s="23"/>
      <c r="L39" s="26"/>
      <c r="O39" s="23"/>
    </row>
    <row r="40" spans="1:15" ht="15" customHeight="1">
      <c r="A40" t="s">
        <v>31</v>
      </c>
      <c r="K40" s="23"/>
      <c r="L40" s="26"/>
      <c r="O40" s="23"/>
    </row>
    <row r="41" spans="1:15" ht="15" customHeight="1">
      <c r="L41" s="26"/>
      <c r="O41" s="23"/>
    </row>
    <row r="42" spans="1:15" ht="10.5" customHeight="1" thickBot="1"/>
    <row r="43" spans="1:15" ht="21.6" thickBot="1">
      <c r="A43" s="52" t="s">
        <v>32</v>
      </c>
    </row>
    <row r="44" spans="1:15" ht="9" customHeight="1"/>
    <row r="45" spans="1:15" ht="15.6">
      <c r="A45" s="73" t="s">
        <v>3</v>
      </c>
      <c r="B45" s="2" t="s">
        <v>5</v>
      </c>
      <c r="C45" s="25"/>
      <c r="D45" s="82"/>
    </row>
    <row r="46" spans="1:15" ht="23.45">
      <c r="A46" s="74" t="s">
        <v>33</v>
      </c>
      <c r="B46" s="5"/>
      <c r="C46" s="83"/>
      <c r="D46" s="26"/>
    </row>
    <row r="47" spans="1:15">
      <c r="A47" s="15" t="s">
        <v>34</v>
      </c>
      <c r="B47" s="29">
        <v>4.4000000000000004</v>
      </c>
      <c r="C47" s="23"/>
      <c r="D47" s="26"/>
    </row>
    <row r="48" spans="1:15">
      <c r="A48" s="15" t="s">
        <v>35</v>
      </c>
      <c r="B48" s="29">
        <v>0.6</v>
      </c>
      <c r="C48" s="26"/>
      <c r="D48" s="26"/>
    </row>
    <row r="49" spans="1:4">
      <c r="A49" s="15" t="s">
        <v>36</v>
      </c>
      <c r="B49" s="29" t="s">
        <v>37</v>
      </c>
      <c r="C49" s="23"/>
      <c r="D49" s="26"/>
    </row>
    <row r="50" spans="1:4">
      <c r="A50" s="15" t="s">
        <v>51</v>
      </c>
      <c r="B50" s="29">
        <v>3.4</v>
      </c>
      <c r="C50" s="23"/>
      <c r="D50" s="26"/>
    </row>
    <row r="51" spans="1:4">
      <c r="A51" s="15"/>
      <c r="B51" s="29"/>
      <c r="C51" s="23"/>
      <c r="D51" s="26"/>
    </row>
    <row r="52" spans="1:4">
      <c r="A52" s="12" t="s">
        <v>39</v>
      </c>
      <c r="B52" s="34"/>
      <c r="C52" s="23"/>
      <c r="D52" s="26"/>
    </row>
    <row r="53" spans="1:4">
      <c r="A53" s="13" t="s">
        <v>40</v>
      </c>
      <c r="B53" s="29">
        <v>15</v>
      </c>
      <c r="C53" s="23"/>
      <c r="D53" s="26"/>
    </row>
    <row r="54" spans="1:4" ht="14.1" customHeight="1">
      <c r="A54" s="13" t="s">
        <v>41</v>
      </c>
      <c r="B54" s="29">
        <v>18</v>
      </c>
      <c r="C54" s="23"/>
      <c r="D54" s="26"/>
    </row>
    <row r="55" spans="1:4">
      <c r="A55" s="42"/>
      <c r="B55" s="35"/>
      <c r="C55" s="23"/>
      <c r="D55" s="26"/>
    </row>
    <row r="56" spans="1:4">
      <c r="A56" s="12" t="s">
        <v>42</v>
      </c>
      <c r="B56" s="34"/>
      <c r="C56" s="23"/>
      <c r="D56" s="26"/>
    </row>
    <row r="57" spans="1:4">
      <c r="A57" s="13" t="s">
        <v>43</v>
      </c>
      <c r="B57" s="29">
        <v>60</v>
      </c>
    </row>
    <row r="58" spans="1:4">
      <c r="A58" s="16"/>
      <c r="B58" s="8"/>
    </row>
    <row r="60" spans="1:4">
      <c r="A60" s="37"/>
      <c r="B60" s="26"/>
    </row>
    <row r="61" spans="1:4">
      <c r="B61" s="25"/>
      <c r="C61" s="82"/>
      <c r="D61" s="82"/>
    </row>
    <row r="62" spans="1:4" ht="15.6">
      <c r="A62" s="88"/>
      <c r="C62" s="23"/>
      <c r="D62" s="26"/>
    </row>
    <row r="63" spans="1:4">
      <c r="C63" s="23"/>
      <c r="D63" s="26"/>
    </row>
    <row r="64" spans="1:4">
      <c r="B64" s="26"/>
    </row>
  </sheetData>
  <mergeCells count="4">
    <mergeCell ref="B4:D4"/>
    <mergeCell ref="F4:H4"/>
    <mergeCell ref="J4:L4"/>
    <mergeCell ref="N4:P4"/>
  </mergeCells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9"/>
  <sheetViews>
    <sheetView workbookViewId="0">
      <selection activeCell="J36" sqref="J36"/>
    </sheetView>
  </sheetViews>
  <sheetFormatPr defaultRowHeight="14.45"/>
  <cols>
    <col min="1" max="1" width="50.5703125" customWidth="1"/>
    <col min="2" max="2" width="7.7109375" customWidth="1"/>
    <col min="5" max="5" width="2.7109375" customWidth="1"/>
    <col min="6" max="6" width="7.140625" customWidth="1"/>
    <col min="9" max="9" width="2.7109375" customWidth="1"/>
    <col min="10" max="10" width="7.5703125" customWidth="1"/>
    <col min="13" max="13" width="2.7109375" customWidth="1"/>
    <col min="14" max="14" width="7.28515625" customWidth="1"/>
  </cols>
  <sheetData>
    <row r="1" spans="1:16" ht="24">
      <c r="A1" s="1" t="s">
        <v>0</v>
      </c>
      <c r="B1" s="89" t="s">
        <v>83</v>
      </c>
    </row>
    <row r="2" spans="1:16" ht="9" customHeight="1" thickBot="1">
      <c r="A2" s="1"/>
    </row>
    <row r="3" spans="1:16" ht="21.6" thickBot="1">
      <c r="A3" s="52" t="s">
        <v>2</v>
      </c>
    </row>
    <row r="4" spans="1:16" ht="21">
      <c r="A4" s="1"/>
      <c r="B4" s="91" t="s">
        <v>84</v>
      </c>
      <c r="C4" s="91"/>
      <c r="D4" s="91"/>
      <c r="F4" s="91" t="s">
        <v>85</v>
      </c>
      <c r="G4" s="91"/>
      <c r="H4" s="91"/>
      <c r="J4" s="91" t="s">
        <v>86</v>
      </c>
      <c r="K4" s="91"/>
      <c r="L4" s="91"/>
      <c r="N4" s="91" t="s">
        <v>87</v>
      </c>
      <c r="O4" s="91"/>
      <c r="P4" s="91"/>
    </row>
    <row r="5" spans="1:16" ht="15.6">
      <c r="A5" s="7" t="s">
        <v>3</v>
      </c>
      <c r="B5" s="17" t="s">
        <v>4</v>
      </c>
      <c r="C5" s="17" t="s">
        <v>5</v>
      </c>
      <c r="D5" s="17" t="s">
        <v>6</v>
      </c>
      <c r="F5" s="17" t="s">
        <v>4</v>
      </c>
      <c r="G5" s="17" t="s">
        <v>5</v>
      </c>
      <c r="H5" s="17" t="s">
        <v>6</v>
      </c>
      <c r="J5" s="17" t="s">
        <v>4</v>
      </c>
      <c r="K5" s="17" t="s">
        <v>5</v>
      </c>
      <c r="L5" s="17" t="s">
        <v>6</v>
      </c>
      <c r="N5" s="17" t="s">
        <v>4</v>
      </c>
      <c r="O5" s="17" t="s">
        <v>5</v>
      </c>
      <c r="P5" s="36" t="s">
        <v>6</v>
      </c>
    </row>
    <row r="6" spans="1:16" ht="23.45">
      <c r="A6" s="3" t="s">
        <v>7</v>
      </c>
      <c r="B6" s="5"/>
      <c r="C6" s="5"/>
      <c r="D6" s="34"/>
      <c r="E6" s="27"/>
      <c r="F6" s="5"/>
      <c r="G6" s="5"/>
      <c r="H6" s="34"/>
      <c r="I6" s="27"/>
      <c r="J6" s="5"/>
      <c r="K6" s="5"/>
      <c r="L6" s="31"/>
      <c r="M6" s="27"/>
      <c r="N6" s="5"/>
      <c r="O6" s="5"/>
      <c r="P6" s="31"/>
    </row>
    <row r="7" spans="1:16">
      <c r="A7" s="4" t="s">
        <v>69</v>
      </c>
      <c r="B7">
        <v>1</v>
      </c>
      <c r="C7" s="18">
        <v>8</v>
      </c>
      <c r="D7" s="32">
        <f>B7*C7</f>
        <v>8</v>
      </c>
      <c r="F7" s="4">
        <v>1</v>
      </c>
      <c r="G7" s="18">
        <v>8</v>
      </c>
      <c r="H7" s="32">
        <f>F7*G7</f>
        <v>8</v>
      </c>
      <c r="J7" s="4">
        <v>1</v>
      </c>
      <c r="K7" s="18">
        <v>8</v>
      </c>
      <c r="L7" s="32">
        <f>J7*K7</f>
        <v>8</v>
      </c>
      <c r="N7" s="4">
        <v>1</v>
      </c>
      <c r="O7" s="18">
        <v>8</v>
      </c>
      <c r="P7" s="32">
        <f>N7*O7</f>
        <v>8</v>
      </c>
    </row>
    <row r="8" spans="1:16">
      <c r="A8" s="4" t="s">
        <v>70</v>
      </c>
      <c r="B8" s="4">
        <v>1</v>
      </c>
      <c r="C8" s="29">
        <v>183.65</v>
      </c>
      <c r="D8" s="29">
        <f>B8*C8</f>
        <v>183.65</v>
      </c>
      <c r="F8" s="4">
        <v>1</v>
      </c>
      <c r="G8" s="29">
        <v>136.30000000000001</v>
      </c>
      <c r="H8" s="29">
        <f t="shared" ref="H8" si="0">F8*G8</f>
        <v>136.30000000000001</v>
      </c>
      <c r="J8" s="4">
        <v>1</v>
      </c>
      <c r="K8" s="29">
        <v>82.7</v>
      </c>
      <c r="L8" s="32">
        <f t="shared" ref="L8" si="1">J8*K8</f>
        <v>82.7</v>
      </c>
      <c r="N8" s="4">
        <v>1</v>
      </c>
      <c r="O8" s="29">
        <v>53</v>
      </c>
      <c r="P8" s="32">
        <f t="shared" ref="P8" si="2">N8*O8</f>
        <v>53</v>
      </c>
    </row>
    <row r="9" spans="1:16">
      <c r="A9" s="4" t="s">
        <v>71</v>
      </c>
      <c r="B9" s="4">
        <v>380</v>
      </c>
      <c r="C9" s="18">
        <v>5.2999999999999999E-2</v>
      </c>
      <c r="D9" s="29">
        <f>B9*C9</f>
        <v>20.14</v>
      </c>
      <c r="F9" s="4">
        <v>150</v>
      </c>
      <c r="G9" s="18">
        <v>5.2999999999999999E-2</v>
      </c>
      <c r="H9" s="29">
        <f>F9*G9</f>
        <v>7.95</v>
      </c>
      <c r="J9" s="4">
        <v>280</v>
      </c>
      <c r="K9" s="18">
        <v>5.2999999999999999E-2</v>
      </c>
      <c r="L9" s="32">
        <f>J9*K9</f>
        <v>14.84</v>
      </c>
      <c r="N9" s="4">
        <v>200</v>
      </c>
      <c r="O9" s="18">
        <v>5.2999999999999999E-2</v>
      </c>
      <c r="P9" s="32">
        <f>N9*O9</f>
        <v>10.6</v>
      </c>
    </row>
    <row r="10" spans="1:16">
      <c r="A10" s="4"/>
      <c r="B10" s="4"/>
      <c r="C10" s="18"/>
      <c r="D10" s="29"/>
      <c r="F10" s="8"/>
      <c r="G10" s="18"/>
      <c r="H10" s="29"/>
      <c r="J10" s="8"/>
      <c r="K10" s="18"/>
      <c r="L10" s="32"/>
      <c r="N10" s="8"/>
      <c r="O10" s="24"/>
      <c r="P10" s="32"/>
    </row>
    <row r="11" spans="1:16">
      <c r="A11" s="9" t="s">
        <v>16</v>
      </c>
      <c r="B11" s="11"/>
      <c r="C11" s="22"/>
      <c r="D11" s="34"/>
      <c r="F11" s="11"/>
      <c r="G11" s="22"/>
      <c r="H11" s="34"/>
      <c r="J11" s="11"/>
      <c r="K11" s="22"/>
      <c r="L11" s="34"/>
      <c r="N11" s="14"/>
      <c r="O11" s="22"/>
      <c r="P11" s="31"/>
    </row>
    <row r="12" spans="1:16">
      <c r="A12" s="10" t="s">
        <v>88</v>
      </c>
      <c r="B12" s="4">
        <v>8</v>
      </c>
      <c r="C12" s="18">
        <v>2</v>
      </c>
      <c r="D12" s="29">
        <f>B12*C12</f>
        <v>16</v>
      </c>
      <c r="F12" s="50" t="s">
        <v>55</v>
      </c>
      <c r="G12" s="50" t="s">
        <v>55</v>
      </c>
      <c r="H12" s="50" t="s">
        <v>55</v>
      </c>
      <c r="J12" s="4">
        <v>8</v>
      </c>
      <c r="K12" s="18">
        <v>2</v>
      </c>
      <c r="L12" s="29">
        <f>J12*K12</f>
        <v>16</v>
      </c>
      <c r="N12" s="65" t="s">
        <v>55</v>
      </c>
      <c r="O12" s="50" t="s">
        <v>55</v>
      </c>
      <c r="P12" s="64" t="s">
        <v>55</v>
      </c>
    </row>
    <row r="13" spans="1:16">
      <c r="A13" s="10" t="s">
        <v>89</v>
      </c>
      <c r="B13" s="4">
        <v>1</v>
      </c>
      <c r="C13" s="18">
        <v>1.5</v>
      </c>
      <c r="D13" s="29">
        <v>1.5</v>
      </c>
      <c r="F13" s="50" t="s">
        <v>55</v>
      </c>
      <c r="G13" s="50" t="s">
        <v>55</v>
      </c>
      <c r="H13" s="50" t="s">
        <v>55</v>
      </c>
      <c r="J13" s="4">
        <v>1</v>
      </c>
      <c r="K13" s="18">
        <v>1.5</v>
      </c>
      <c r="L13" s="29">
        <v>1.5</v>
      </c>
      <c r="N13" s="65" t="s">
        <v>55</v>
      </c>
      <c r="O13" s="50" t="s">
        <v>55</v>
      </c>
      <c r="P13" s="64" t="s">
        <v>55</v>
      </c>
    </row>
    <row r="14" spans="1:16">
      <c r="A14" s="10" t="s">
        <v>56</v>
      </c>
      <c r="B14" s="4">
        <v>1</v>
      </c>
      <c r="C14" s="18">
        <v>30</v>
      </c>
      <c r="D14" s="29">
        <f>B14*C14</f>
        <v>30</v>
      </c>
      <c r="F14" s="4">
        <v>1</v>
      </c>
      <c r="G14" s="18">
        <v>30</v>
      </c>
      <c r="H14" s="29">
        <f>F14*G14</f>
        <v>30</v>
      </c>
      <c r="J14" s="4">
        <v>1</v>
      </c>
      <c r="K14" s="18">
        <v>30</v>
      </c>
      <c r="L14" s="29">
        <f>J14*K14</f>
        <v>30</v>
      </c>
      <c r="N14" s="4">
        <v>1</v>
      </c>
      <c r="O14" s="18">
        <v>30</v>
      </c>
      <c r="P14" s="29">
        <f>N14*O14</f>
        <v>30</v>
      </c>
    </row>
    <row r="15" spans="1:16">
      <c r="A15" s="10" t="s">
        <v>57</v>
      </c>
      <c r="B15" s="4">
        <v>1</v>
      </c>
      <c r="C15" s="18">
        <v>6</v>
      </c>
      <c r="D15" s="18">
        <v>6</v>
      </c>
      <c r="F15" s="4">
        <v>1</v>
      </c>
      <c r="G15" s="18">
        <v>6</v>
      </c>
      <c r="H15" s="18">
        <v>6</v>
      </c>
      <c r="J15" s="4">
        <v>1</v>
      </c>
      <c r="K15" s="18">
        <v>6</v>
      </c>
      <c r="L15" s="18">
        <v>6</v>
      </c>
      <c r="N15" s="15">
        <v>1</v>
      </c>
      <c r="O15" s="18">
        <v>6</v>
      </c>
      <c r="P15" s="18">
        <v>6</v>
      </c>
    </row>
    <row r="16" spans="1:16">
      <c r="A16" s="8" t="s">
        <v>90</v>
      </c>
      <c r="B16" s="28">
        <v>3</v>
      </c>
      <c r="C16" s="19">
        <v>21.1</v>
      </c>
      <c r="D16" s="33">
        <f>B16*C16</f>
        <v>63.300000000000004</v>
      </c>
      <c r="F16" s="71">
        <v>3</v>
      </c>
      <c r="G16" s="19">
        <v>21.1</v>
      </c>
      <c r="H16" s="33">
        <f>F16*G16</f>
        <v>63.300000000000004</v>
      </c>
      <c r="I16" s="28"/>
      <c r="J16" s="71">
        <v>3</v>
      </c>
      <c r="K16" s="19">
        <v>21.1</v>
      </c>
      <c r="L16" s="33">
        <f>J16*K16</f>
        <v>63.300000000000004</v>
      </c>
      <c r="M16" s="28"/>
      <c r="N16" s="71">
        <v>3</v>
      </c>
      <c r="O16" s="19">
        <v>21.1</v>
      </c>
      <c r="P16" s="33">
        <f>N16*O16</f>
        <v>63.300000000000004</v>
      </c>
    </row>
    <row r="18" spans="1:16">
      <c r="A18" s="12" t="s">
        <v>21</v>
      </c>
      <c r="B18" s="11"/>
      <c r="C18" s="22"/>
      <c r="D18" s="34"/>
      <c r="F18" s="11"/>
      <c r="G18" s="22"/>
      <c r="H18" s="34"/>
      <c r="J18" s="11"/>
      <c r="K18" s="22"/>
      <c r="L18" s="34"/>
      <c r="N18" s="11"/>
      <c r="O18" s="22"/>
      <c r="P18" s="31"/>
    </row>
    <row r="19" spans="1:16">
      <c r="A19" s="13" t="s">
        <v>58</v>
      </c>
      <c r="B19" s="4">
        <v>1</v>
      </c>
      <c r="C19" s="79">
        <v>22</v>
      </c>
      <c r="D19" s="32">
        <f t="shared" ref="D19" si="3">B19*C19</f>
        <v>22</v>
      </c>
      <c r="F19" s="4">
        <v>1</v>
      </c>
      <c r="G19" s="79">
        <v>22</v>
      </c>
      <c r="H19" s="32">
        <f t="shared" ref="H19" si="4">F19*G19</f>
        <v>22</v>
      </c>
      <c r="J19" s="4">
        <v>1</v>
      </c>
      <c r="K19" s="79">
        <v>22</v>
      </c>
      <c r="L19" s="32">
        <f t="shared" ref="L19" si="5">J19*K19</f>
        <v>22</v>
      </c>
      <c r="N19" s="4">
        <v>1</v>
      </c>
      <c r="O19" s="79">
        <v>22</v>
      </c>
      <c r="P19" s="32">
        <f t="shared" ref="P19" si="6">N19*O19</f>
        <v>22</v>
      </c>
    </row>
    <row r="20" spans="1:16">
      <c r="A20" s="13" t="s">
        <v>59</v>
      </c>
      <c r="B20" s="4">
        <v>1</v>
      </c>
      <c r="C20" s="18">
        <v>50</v>
      </c>
      <c r="D20" s="29">
        <f>B20*C20</f>
        <v>50</v>
      </c>
      <c r="F20" s="4">
        <v>1</v>
      </c>
      <c r="G20" s="18">
        <v>50</v>
      </c>
      <c r="H20" s="29">
        <f>F20*G20</f>
        <v>50</v>
      </c>
      <c r="J20" s="4">
        <v>1</v>
      </c>
      <c r="K20" s="18">
        <v>50</v>
      </c>
      <c r="L20" s="29">
        <f>J20*K20</f>
        <v>50</v>
      </c>
      <c r="N20" s="50" t="s">
        <v>55</v>
      </c>
      <c r="O20" s="50" t="s">
        <v>55</v>
      </c>
      <c r="P20" s="50" t="s">
        <v>55</v>
      </c>
    </row>
    <row r="21" spans="1:16">
      <c r="A21" s="13" t="s">
        <v>91</v>
      </c>
      <c r="B21" s="4">
        <v>1</v>
      </c>
      <c r="C21" s="18">
        <v>25</v>
      </c>
      <c r="D21" s="29">
        <f>B21*C21</f>
        <v>25</v>
      </c>
      <c r="F21" s="4">
        <v>1</v>
      </c>
      <c r="G21" s="18">
        <v>25</v>
      </c>
      <c r="H21" s="29">
        <f>F21*G21</f>
        <v>25</v>
      </c>
      <c r="J21" s="4">
        <v>1</v>
      </c>
      <c r="K21" s="18">
        <v>25</v>
      </c>
      <c r="L21" s="29">
        <f>J21*K21</f>
        <v>25</v>
      </c>
      <c r="N21" s="4">
        <v>1</v>
      </c>
      <c r="O21" s="18">
        <v>25</v>
      </c>
      <c r="P21" s="29">
        <f>N21*O21</f>
        <v>25</v>
      </c>
    </row>
    <row r="22" spans="1:16">
      <c r="A22" s="13" t="s">
        <v>73</v>
      </c>
      <c r="B22" s="50" t="s">
        <v>55</v>
      </c>
      <c r="C22" s="50" t="s">
        <v>55</v>
      </c>
      <c r="D22" s="50" t="s">
        <v>55</v>
      </c>
      <c r="F22" s="50" t="s">
        <v>55</v>
      </c>
      <c r="G22" s="50" t="s">
        <v>55</v>
      </c>
      <c r="H22" s="50" t="s">
        <v>55</v>
      </c>
      <c r="J22" s="50" t="s">
        <v>55</v>
      </c>
      <c r="K22" s="50" t="s">
        <v>55</v>
      </c>
      <c r="L22" s="50" t="s">
        <v>55</v>
      </c>
      <c r="N22" s="4">
        <v>1</v>
      </c>
      <c r="O22" s="18">
        <v>140</v>
      </c>
      <c r="P22" s="32">
        <f>N22*O22</f>
        <v>140</v>
      </c>
    </row>
    <row r="23" spans="1:16">
      <c r="A23" s="13" t="s">
        <v>74</v>
      </c>
      <c r="B23" s="50" t="s">
        <v>55</v>
      </c>
      <c r="C23" s="50" t="s">
        <v>55</v>
      </c>
      <c r="D23" s="50" t="s">
        <v>55</v>
      </c>
      <c r="F23" s="68">
        <v>1</v>
      </c>
      <c r="G23" s="80">
        <v>4</v>
      </c>
      <c r="H23" s="80">
        <v>4</v>
      </c>
      <c r="J23" s="50" t="s">
        <v>55</v>
      </c>
      <c r="K23" s="50" t="s">
        <v>55</v>
      </c>
      <c r="L23" s="50" t="s">
        <v>55</v>
      </c>
      <c r="N23" s="50" t="s">
        <v>55</v>
      </c>
      <c r="O23" s="50" t="s">
        <v>55</v>
      </c>
      <c r="P23" s="50" t="s">
        <v>55</v>
      </c>
    </row>
    <row r="24" spans="1:16">
      <c r="A24" s="13" t="s">
        <v>75</v>
      </c>
      <c r="B24" s="50" t="s">
        <v>55</v>
      </c>
      <c r="C24" s="50" t="s">
        <v>55</v>
      </c>
      <c r="D24" s="50" t="s">
        <v>55</v>
      </c>
      <c r="F24" s="50" t="s">
        <v>55</v>
      </c>
      <c r="G24" s="50" t="s">
        <v>55</v>
      </c>
      <c r="H24" s="50" t="s">
        <v>55</v>
      </c>
      <c r="J24" s="50" t="s">
        <v>55</v>
      </c>
      <c r="K24" s="50" t="s">
        <v>55</v>
      </c>
      <c r="L24" s="50" t="s">
        <v>55</v>
      </c>
      <c r="N24" s="69">
        <v>1</v>
      </c>
      <c r="O24" s="68">
        <v>15</v>
      </c>
      <c r="P24" s="68">
        <v>15</v>
      </c>
    </row>
    <row r="25" spans="1:16">
      <c r="A25" s="13" t="s">
        <v>76</v>
      </c>
      <c r="B25" s="50" t="s">
        <v>55</v>
      </c>
      <c r="C25" s="50" t="s">
        <v>55</v>
      </c>
      <c r="D25" s="50" t="s">
        <v>55</v>
      </c>
      <c r="F25" s="50" t="s">
        <v>55</v>
      </c>
      <c r="G25" s="50" t="s">
        <v>55</v>
      </c>
      <c r="H25" s="50" t="s">
        <v>55</v>
      </c>
      <c r="J25" s="50" t="s">
        <v>55</v>
      </c>
      <c r="K25" s="50" t="s">
        <v>55</v>
      </c>
      <c r="L25" s="50" t="s">
        <v>55</v>
      </c>
      <c r="N25" s="16">
        <v>1</v>
      </c>
      <c r="O25" s="19">
        <v>2</v>
      </c>
      <c r="P25" s="33">
        <v>2</v>
      </c>
    </row>
    <row r="26" spans="1:16">
      <c r="A26" s="17" t="s">
        <v>25</v>
      </c>
      <c r="B26" s="11"/>
      <c r="C26" s="47"/>
      <c r="D26" s="34"/>
      <c r="E26" s="27"/>
      <c r="F26" s="11"/>
      <c r="G26" s="22"/>
      <c r="H26" s="34"/>
      <c r="I26" s="27"/>
      <c r="J26" s="11"/>
      <c r="K26" s="22"/>
      <c r="L26" s="34"/>
      <c r="M26" s="27"/>
      <c r="N26" s="14"/>
      <c r="O26" s="22"/>
      <c r="P26" s="31"/>
    </row>
    <row r="27" spans="1:16">
      <c r="A27" s="4" t="s">
        <v>26</v>
      </c>
      <c r="B27" s="15">
        <v>1</v>
      </c>
      <c r="C27" s="18">
        <v>5</v>
      </c>
      <c r="D27" s="32">
        <v>5</v>
      </c>
      <c r="F27" s="15">
        <v>1</v>
      </c>
      <c r="G27" s="18">
        <v>5</v>
      </c>
      <c r="H27" s="32">
        <v>5</v>
      </c>
      <c r="J27" s="15">
        <v>1</v>
      </c>
      <c r="K27" s="18">
        <v>5</v>
      </c>
      <c r="L27" s="32">
        <v>5</v>
      </c>
      <c r="N27" s="15">
        <v>1</v>
      </c>
      <c r="O27" s="18">
        <v>5</v>
      </c>
      <c r="P27" s="32">
        <v>5</v>
      </c>
    </row>
    <row r="28" spans="1:16">
      <c r="A28" s="4"/>
      <c r="B28" s="8"/>
      <c r="C28" s="48"/>
      <c r="D28" s="35"/>
      <c r="F28" s="8"/>
      <c r="G28" s="19"/>
      <c r="H28" s="35"/>
      <c r="J28" s="8"/>
      <c r="K28" s="19"/>
      <c r="L28" s="35"/>
      <c r="N28" s="15"/>
      <c r="O28" s="19"/>
      <c r="P28" s="32"/>
    </row>
    <row r="29" spans="1:16" ht="18.600000000000001">
      <c r="A29" s="57" t="s">
        <v>27</v>
      </c>
      <c r="B29" s="53"/>
      <c r="C29" s="56"/>
      <c r="D29" s="61">
        <f>SUM(D6:D27)</f>
        <v>430.59000000000003</v>
      </c>
      <c r="E29" s="58"/>
      <c r="F29" s="62"/>
      <c r="G29" s="60"/>
      <c r="H29" s="61">
        <f>SUM(H6:H27)</f>
        <v>357.55</v>
      </c>
      <c r="I29" s="58"/>
      <c r="J29" s="62"/>
      <c r="K29" s="60"/>
      <c r="L29" s="61">
        <f>SUM(L6:L27)</f>
        <v>324.34000000000003</v>
      </c>
      <c r="M29" s="58"/>
      <c r="N29" s="62"/>
      <c r="O29" s="59"/>
      <c r="P29" s="61">
        <f>SUM(P6:P27)</f>
        <v>379.9</v>
      </c>
    </row>
    <row r="30" spans="1:16">
      <c r="C30" s="23"/>
      <c r="G30" s="23"/>
      <c r="K30" s="23"/>
      <c r="P30" s="26"/>
    </row>
    <row r="31" spans="1:16" ht="16.5">
      <c r="A31" t="s">
        <v>62</v>
      </c>
      <c r="C31" s="23"/>
      <c r="G31" s="23"/>
      <c r="K31" s="23"/>
      <c r="L31" s="26"/>
      <c r="O31" s="23"/>
    </row>
    <row r="32" spans="1:16">
      <c r="A32" t="s">
        <v>29</v>
      </c>
      <c r="C32" s="23"/>
      <c r="K32" s="23"/>
      <c r="L32" s="26"/>
      <c r="O32" s="23"/>
    </row>
    <row r="33" spans="1:17">
      <c r="A33" t="s">
        <v>31</v>
      </c>
      <c r="K33" s="23"/>
      <c r="L33" s="26"/>
      <c r="O33" s="23"/>
    </row>
    <row r="34" spans="1:17" ht="15" thickBot="1">
      <c r="O34" s="23"/>
    </row>
    <row r="35" spans="1:17" ht="21.6" thickBot="1">
      <c r="A35" s="63" t="s">
        <v>63</v>
      </c>
      <c r="B35" s="25"/>
      <c r="C35" s="25"/>
      <c r="D35" s="25"/>
    </row>
    <row r="36" spans="1:17" ht="21">
      <c r="A36" s="30"/>
      <c r="B36" s="25"/>
      <c r="C36" s="25"/>
      <c r="D36" s="25"/>
    </row>
    <row r="37" spans="1:17" ht="15.6">
      <c r="A37" s="7" t="s">
        <v>3</v>
      </c>
      <c r="B37" s="25"/>
      <c r="C37" s="25"/>
      <c r="D37" s="25"/>
      <c r="K37" s="23"/>
      <c r="O37" s="23"/>
    </row>
    <row r="38" spans="1:17">
      <c r="A38" s="17" t="s">
        <v>64</v>
      </c>
      <c r="B38" s="26"/>
      <c r="K38" s="23"/>
      <c r="L38" s="26"/>
      <c r="O38" s="23"/>
    </row>
    <row r="39" spans="1:17">
      <c r="A39" s="4" t="s">
        <v>65</v>
      </c>
      <c r="K39" s="23"/>
      <c r="L39" s="26"/>
      <c r="O39" s="23"/>
    </row>
    <row r="40" spans="1:17">
      <c r="A40" s="4" t="s">
        <v>77</v>
      </c>
      <c r="K40" s="23"/>
      <c r="L40" s="26"/>
      <c r="O40" s="23"/>
    </row>
    <row r="41" spans="1:17">
      <c r="A41" s="8"/>
      <c r="K41" s="23"/>
      <c r="L41" s="26"/>
      <c r="O41" s="23"/>
    </row>
    <row r="42" spans="1:17">
      <c r="K42" s="23"/>
      <c r="L42" s="26"/>
      <c r="O42" s="23"/>
    </row>
    <row r="43" spans="1:17" ht="16.5">
      <c r="A43" t="s">
        <v>62</v>
      </c>
      <c r="C43" s="23"/>
      <c r="G43" s="23"/>
      <c r="K43" s="23"/>
      <c r="L43" s="26"/>
      <c r="O43" s="23"/>
    </row>
    <row r="44" spans="1:17">
      <c r="A44" t="s">
        <v>29</v>
      </c>
      <c r="C44" s="23"/>
      <c r="K44" s="23"/>
      <c r="L44" s="26"/>
      <c r="O44" s="23"/>
    </row>
    <row r="45" spans="1:17">
      <c r="A45" t="s">
        <v>31</v>
      </c>
      <c r="K45" s="23"/>
      <c r="L45" s="26"/>
      <c r="O45" s="23"/>
    </row>
    <row r="46" spans="1:17">
      <c r="K46" s="23"/>
      <c r="L46" s="26"/>
      <c r="O46" s="23"/>
    </row>
    <row r="47" spans="1:17" ht="15" thickBot="1">
      <c r="L47" s="26"/>
      <c r="O47" s="23"/>
      <c r="Q47" s="23"/>
    </row>
    <row r="48" spans="1:17" ht="21.6" thickBot="1">
      <c r="A48" s="52" t="s">
        <v>32</v>
      </c>
    </row>
    <row r="50" spans="1:4" ht="15.6">
      <c r="A50" s="73" t="s">
        <v>3</v>
      </c>
      <c r="B50" s="2" t="s">
        <v>5</v>
      </c>
      <c r="C50" s="25"/>
      <c r="D50" s="82"/>
    </row>
    <row r="51" spans="1:4" ht="23.45">
      <c r="A51" s="74" t="s">
        <v>33</v>
      </c>
      <c r="B51" s="5"/>
      <c r="C51" s="83"/>
      <c r="D51" s="26"/>
    </row>
    <row r="52" spans="1:4">
      <c r="A52" s="15" t="s">
        <v>34</v>
      </c>
      <c r="B52" s="29">
        <v>4.4000000000000004</v>
      </c>
      <c r="C52" s="23"/>
      <c r="D52" s="26"/>
    </row>
    <row r="53" spans="1:4">
      <c r="A53" s="15" t="s">
        <v>35</v>
      </c>
      <c r="B53" s="29">
        <v>0.6</v>
      </c>
      <c r="C53" s="26"/>
      <c r="D53" s="26"/>
    </row>
    <row r="54" spans="1:4">
      <c r="A54" s="15" t="s">
        <v>36</v>
      </c>
      <c r="B54" s="29" t="s">
        <v>37</v>
      </c>
      <c r="C54" s="23"/>
      <c r="D54" s="26"/>
    </row>
    <row r="55" spans="1:4">
      <c r="A55" s="15" t="s">
        <v>51</v>
      </c>
      <c r="B55" s="29">
        <v>3.4</v>
      </c>
      <c r="C55" s="23"/>
      <c r="D55" s="26"/>
    </row>
    <row r="56" spans="1:4">
      <c r="A56" s="15"/>
      <c r="B56" s="29"/>
      <c r="C56" s="23"/>
      <c r="D56" s="26"/>
    </row>
    <row r="57" spans="1:4">
      <c r="A57" s="12" t="s">
        <v>39</v>
      </c>
      <c r="B57" s="34"/>
      <c r="C57" s="23"/>
      <c r="D57" s="26"/>
    </row>
    <row r="58" spans="1:4">
      <c r="A58" s="13" t="s">
        <v>40</v>
      </c>
      <c r="B58" s="29">
        <v>15</v>
      </c>
      <c r="C58" s="23"/>
      <c r="D58" s="26"/>
    </row>
    <row r="59" spans="1:4">
      <c r="A59" s="13" t="s">
        <v>41</v>
      </c>
      <c r="B59" s="29">
        <v>18</v>
      </c>
      <c r="C59" s="23"/>
      <c r="D59" s="26"/>
    </row>
    <row r="60" spans="1:4">
      <c r="A60" s="42"/>
      <c r="B60" s="35"/>
      <c r="C60" s="23"/>
      <c r="D60" s="26"/>
    </row>
    <row r="61" spans="1:4">
      <c r="A61" s="12" t="s">
        <v>42</v>
      </c>
      <c r="B61" s="34"/>
      <c r="C61" s="23"/>
      <c r="D61" s="26"/>
    </row>
    <row r="62" spans="1:4">
      <c r="A62" s="13" t="s">
        <v>43</v>
      </c>
      <c r="B62" s="29">
        <v>60</v>
      </c>
    </row>
    <row r="63" spans="1:4">
      <c r="A63" s="16"/>
      <c r="B63" s="8"/>
    </row>
    <row r="65" spans="11:14">
      <c r="K65" s="90"/>
      <c r="L65" s="26"/>
      <c r="M65" s="23"/>
      <c r="N65" s="26"/>
    </row>
    <row r="66" spans="11:14">
      <c r="K66" s="37"/>
      <c r="L66" s="26"/>
    </row>
    <row r="69" spans="11:14">
      <c r="K69" s="37"/>
      <c r="L69" s="26"/>
    </row>
  </sheetData>
  <mergeCells count="4">
    <mergeCell ref="B4:D4"/>
    <mergeCell ref="F4:H4"/>
    <mergeCell ref="J4:L4"/>
    <mergeCell ref="N4:P4"/>
  </mergeCells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75"/>
  <sheetViews>
    <sheetView workbookViewId="0">
      <selection activeCell="B1" sqref="B1"/>
    </sheetView>
  </sheetViews>
  <sheetFormatPr defaultRowHeight="14.45"/>
  <cols>
    <col min="1" max="1" width="49.7109375" customWidth="1"/>
    <col min="2" max="2" width="7.7109375" customWidth="1"/>
    <col min="3" max="3" width="8.85546875" bestFit="1" customWidth="1"/>
    <col min="4" max="4" width="7.7109375" customWidth="1"/>
    <col min="5" max="5" width="2.7109375" customWidth="1"/>
    <col min="6" max="8" width="7.7109375" customWidth="1"/>
    <col min="9" max="9" width="2.7109375" customWidth="1"/>
    <col min="10" max="12" width="7.7109375" customWidth="1"/>
    <col min="13" max="13" width="2.7109375" customWidth="1"/>
    <col min="14" max="14" width="6.42578125" bestFit="1" customWidth="1"/>
    <col min="15" max="15" width="8.85546875" bestFit="1" customWidth="1"/>
    <col min="16" max="16" width="8" bestFit="1" customWidth="1"/>
  </cols>
  <sheetData>
    <row r="1" spans="1:24" ht="24">
      <c r="A1" s="1" t="s">
        <v>0</v>
      </c>
      <c r="B1" s="89" t="s">
        <v>92</v>
      </c>
    </row>
    <row r="2" spans="1:24" ht="9" customHeight="1" thickBot="1">
      <c r="A2" s="1"/>
    </row>
    <row r="3" spans="1:24" ht="21.6" thickBot="1">
      <c r="A3" s="52" t="s">
        <v>2</v>
      </c>
    </row>
    <row r="4" spans="1:24" ht="21">
      <c r="A4" s="1"/>
      <c r="B4" s="91" t="s">
        <v>93</v>
      </c>
      <c r="C4" s="91"/>
      <c r="D4" s="91"/>
      <c r="F4" s="91" t="s">
        <v>93</v>
      </c>
      <c r="G4" s="91"/>
      <c r="H4" s="91"/>
      <c r="J4" s="91" t="s">
        <v>94</v>
      </c>
      <c r="K4" s="91"/>
      <c r="L4" s="91"/>
      <c r="N4" s="91" t="s">
        <v>95</v>
      </c>
      <c r="O4" s="91"/>
      <c r="P4" s="91"/>
    </row>
    <row r="5" spans="1:24" ht="15.6">
      <c r="A5" s="7" t="s">
        <v>3</v>
      </c>
      <c r="B5" s="17" t="s">
        <v>4</v>
      </c>
      <c r="C5" s="17" t="s">
        <v>5</v>
      </c>
      <c r="D5" s="17" t="s">
        <v>6</v>
      </c>
      <c r="F5" s="17" t="s">
        <v>4</v>
      </c>
      <c r="G5" s="17" t="s">
        <v>5</v>
      </c>
      <c r="H5" s="17" t="s">
        <v>6</v>
      </c>
      <c r="J5" s="17" t="s">
        <v>4</v>
      </c>
      <c r="K5" s="17" t="s">
        <v>5</v>
      </c>
      <c r="L5" s="17" t="s">
        <v>6</v>
      </c>
      <c r="N5" s="17" t="s">
        <v>4</v>
      </c>
      <c r="O5" s="17" t="s">
        <v>5</v>
      </c>
      <c r="P5" s="36" t="s">
        <v>6</v>
      </c>
    </row>
    <row r="6" spans="1:24" ht="23.45">
      <c r="A6" s="3" t="s">
        <v>7</v>
      </c>
      <c r="B6" s="5"/>
      <c r="C6" s="5"/>
      <c r="D6" s="34"/>
      <c r="E6" s="27"/>
      <c r="F6" s="44"/>
      <c r="G6" s="5"/>
      <c r="H6" s="34"/>
      <c r="I6" s="27"/>
      <c r="J6" s="44"/>
      <c r="K6" s="5"/>
      <c r="L6" s="31"/>
      <c r="M6" s="27"/>
      <c r="N6" s="44"/>
      <c r="O6" s="5"/>
      <c r="P6" s="31"/>
    </row>
    <row r="7" spans="1:24">
      <c r="A7" s="4" t="s">
        <v>69</v>
      </c>
      <c r="B7">
        <v>1</v>
      </c>
      <c r="C7" s="18">
        <v>8</v>
      </c>
      <c r="D7" s="32">
        <f>B7*C7</f>
        <v>8</v>
      </c>
      <c r="F7">
        <v>1</v>
      </c>
      <c r="G7" s="18">
        <v>8</v>
      </c>
      <c r="H7" s="32">
        <f>F7*G7</f>
        <v>8</v>
      </c>
      <c r="J7">
        <v>1</v>
      </c>
      <c r="K7" s="18">
        <v>8</v>
      </c>
      <c r="L7" s="32">
        <f>J7*K7</f>
        <v>8</v>
      </c>
      <c r="N7">
        <v>1</v>
      </c>
      <c r="O7" s="18">
        <v>8</v>
      </c>
      <c r="P7" s="32">
        <f>N7*O7</f>
        <v>8</v>
      </c>
    </row>
    <row r="8" spans="1:24">
      <c r="A8" s="4" t="s">
        <v>70</v>
      </c>
      <c r="B8" s="4">
        <v>1</v>
      </c>
      <c r="C8" s="29">
        <v>183.65</v>
      </c>
      <c r="D8" s="29">
        <f>B8*C8</f>
        <v>183.65</v>
      </c>
      <c r="F8" s="15">
        <v>1</v>
      </c>
      <c r="G8" s="29">
        <v>136.30000000000001</v>
      </c>
      <c r="H8" s="29">
        <f t="shared" ref="H8" si="0">F8*G8</f>
        <v>136.30000000000001</v>
      </c>
      <c r="J8" s="15">
        <v>1</v>
      </c>
      <c r="K8" s="29">
        <v>82.7</v>
      </c>
      <c r="L8" s="32">
        <f t="shared" ref="L8" si="1">J8*K8</f>
        <v>82.7</v>
      </c>
      <c r="N8" s="15">
        <v>1</v>
      </c>
      <c r="O8" s="29">
        <v>53</v>
      </c>
      <c r="P8" s="32">
        <f t="shared" ref="P8" si="2">N8*O8</f>
        <v>53</v>
      </c>
    </row>
    <row r="9" spans="1:24">
      <c r="A9" s="4" t="s">
        <v>71</v>
      </c>
      <c r="B9" s="4">
        <v>600</v>
      </c>
      <c r="C9" s="18">
        <v>4.2999999999999997E-2</v>
      </c>
      <c r="D9" s="29">
        <f>B9*C9</f>
        <v>25.799999999999997</v>
      </c>
      <c r="F9" s="15">
        <v>760</v>
      </c>
      <c r="G9" s="18">
        <v>4.2999999999999997E-2</v>
      </c>
      <c r="H9" s="29">
        <f>F9*G9</f>
        <v>32.68</v>
      </c>
      <c r="J9" s="15">
        <v>170</v>
      </c>
      <c r="K9" s="18">
        <v>4.2999999999999997E-2</v>
      </c>
      <c r="L9" s="32">
        <f>J9*K9</f>
        <v>7.31</v>
      </c>
      <c r="N9" s="15">
        <v>350</v>
      </c>
      <c r="O9" s="18">
        <v>4.2999999999999997E-2</v>
      </c>
      <c r="P9" s="32">
        <f>N9*O9</f>
        <v>15.049999999999999</v>
      </c>
    </row>
    <row r="10" spans="1:24">
      <c r="A10" s="8" t="s">
        <v>12</v>
      </c>
      <c r="B10" s="28">
        <v>3</v>
      </c>
      <c r="C10" s="19">
        <v>21.1</v>
      </c>
      <c r="D10" s="33">
        <f>B10*C10</f>
        <v>63.300000000000004</v>
      </c>
      <c r="F10" s="28">
        <v>3</v>
      </c>
      <c r="G10" s="19">
        <v>21.1</v>
      </c>
      <c r="H10" s="33">
        <f>F10*G10</f>
        <v>63.300000000000004</v>
      </c>
      <c r="J10" s="28">
        <v>3</v>
      </c>
      <c r="K10" s="19">
        <v>21.1</v>
      </c>
      <c r="L10" s="33">
        <f>J10*K10</f>
        <v>63.300000000000004</v>
      </c>
      <c r="N10" s="28">
        <v>3</v>
      </c>
      <c r="O10" s="19">
        <v>21.1</v>
      </c>
      <c r="P10" s="33">
        <f>N10*O10</f>
        <v>63.300000000000004</v>
      </c>
      <c r="R10" t="s">
        <v>47</v>
      </c>
    </row>
    <row r="11" spans="1:24" ht="15.6">
      <c r="A11" s="9" t="s">
        <v>16</v>
      </c>
      <c r="B11" s="11"/>
      <c r="C11" s="22"/>
      <c r="D11" s="34"/>
      <c r="F11" s="11"/>
      <c r="G11" s="22"/>
      <c r="H11" s="34"/>
      <c r="J11" s="11"/>
      <c r="K11" s="22"/>
      <c r="L11" s="34"/>
      <c r="N11" s="14"/>
      <c r="O11" s="22"/>
      <c r="P11" s="31"/>
      <c r="U11" s="51"/>
      <c r="V11" s="25"/>
      <c r="W11" s="25"/>
      <c r="X11" s="25"/>
    </row>
    <row r="12" spans="1:24">
      <c r="A12" s="10" t="s">
        <v>88</v>
      </c>
      <c r="B12" s="4">
        <v>8</v>
      </c>
      <c r="C12" s="18">
        <v>2</v>
      </c>
      <c r="D12" s="29">
        <f>B12*C12</f>
        <v>16</v>
      </c>
      <c r="F12" s="50" t="s">
        <v>55</v>
      </c>
      <c r="G12" s="50" t="s">
        <v>55</v>
      </c>
      <c r="H12" s="50" t="s">
        <v>55</v>
      </c>
      <c r="J12" s="4">
        <v>8</v>
      </c>
      <c r="K12" s="18">
        <v>2</v>
      </c>
      <c r="L12" s="29">
        <f>J12*K12</f>
        <v>16</v>
      </c>
      <c r="N12" s="65" t="s">
        <v>55</v>
      </c>
      <c r="O12" s="50" t="s">
        <v>55</v>
      </c>
      <c r="P12" s="64" t="s">
        <v>55</v>
      </c>
      <c r="U12" s="25"/>
      <c r="W12" s="25"/>
      <c r="X12" s="25"/>
    </row>
    <row r="13" spans="1:24">
      <c r="A13" s="10" t="s">
        <v>89</v>
      </c>
      <c r="B13" s="4">
        <v>1</v>
      </c>
      <c r="C13" s="18">
        <v>1.5</v>
      </c>
      <c r="D13" s="29">
        <v>1.5</v>
      </c>
      <c r="F13" s="50" t="s">
        <v>55</v>
      </c>
      <c r="G13" s="50" t="s">
        <v>55</v>
      </c>
      <c r="H13" s="50" t="s">
        <v>55</v>
      </c>
      <c r="J13" s="4">
        <v>1</v>
      </c>
      <c r="K13" s="18">
        <v>1.5</v>
      </c>
      <c r="L13" s="29">
        <v>1.5</v>
      </c>
      <c r="N13" s="65" t="s">
        <v>55</v>
      </c>
      <c r="O13" s="50" t="s">
        <v>55</v>
      </c>
      <c r="P13" s="64" t="s">
        <v>55</v>
      </c>
      <c r="W13" s="26"/>
      <c r="X13" s="26"/>
    </row>
    <row r="14" spans="1:24">
      <c r="A14" s="10" t="s">
        <v>56</v>
      </c>
      <c r="B14" s="4">
        <v>1</v>
      </c>
      <c r="C14" s="18">
        <v>30</v>
      </c>
      <c r="D14" s="29">
        <f>B14*C14</f>
        <v>30</v>
      </c>
      <c r="F14" s="4">
        <v>1</v>
      </c>
      <c r="G14" s="18">
        <v>30</v>
      </c>
      <c r="H14" s="29">
        <f>F14*G14</f>
        <v>30</v>
      </c>
      <c r="J14" s="4">
        <v>1</v>
      </c>
      <c r="K14" s="18">
        <v>30</v>
      </c>
      <c r="L14" s="29">
        <f>J14*K14</f>
        <v>30</v>
      </c>
      <c r="N14" s="4">
        <v>1</v>
      </c>
      <c r="O14" s="18">
        <v>30</v>
      </c>
      <c r="P14" s="29">
        <f>N14*O14</f>
        <v>30</v>
      </c>
      <c r="W14" s="26"/>
      <c r="X14" s="26"/>
    </row>
    <row r="15" spans="1:24">
      <c r="A15" s="10" t="s">
        <v>57</v>
      </c>
      <c r="B15" s="4">
        <v>1</v>
      </c>
      <c r="C15" s="18">
        <v>6</v>
      </c>
      <c r="D15" s="18">
        <v>6</v>
      </c>
      <c r="F15" s="4">
        <v>1</v>
      </c>
      <c r="G15" s="18">
        <v>6</v>
      </c>
      <c r="H15" s="18">
        <v>6</v>
      </c>
      <c r="J15" s="4">
        <v>1</v>
      </c>
      <c r="K15" s="18">
        <v>6</v>
      </c>
      <c r="L15" s="18">
        <v>6</v>
      </c>
      <c r="N15" s="15">
        <v>1</v>
      </c>
      <c r="O15" s="18">
        <v>6</v>
      </c>
      <c r="P15" s="18">
        <v>6</v>
      </c>
      <c r="W15" s="26"/>
      <c r="X15" s="26"/>
    </row>
    <row r="16" spans="1:24">
      <c r="A16" s="13"/>
      <c r="B16" s="4"/>
      <c r="C16" s="18"/>
      <c r="D16" s="32"/>
      <c r="F16" s="16"/>
      <c r="G16" s="19"/>
      <c r="H16" s="35"/>
      <c r="I16" s="28"/>
      <c r="J16" s="16"/>
      <c r="K16" s="19"/>
      <c r="L16" s="33"/>
      <c r="M16" s="28"/>
      <c r="N16" s="16"/>
      <c r="O16" s="19"/>
      <c r="P16" s="33"/>
      <c r="W16" s="26"/>
      <c r="X16" s="26"/>
    </row>
    <row r="18" spans="1:24">
      <c r="A18" s="12" t="s">
        <v>21</v>
      </c>
      <c r="B18" s="11"/>
      <c r="C18" s="22"/>
      <c r="D18" s="34"/>
      <c r="F18" s="11"/>
      <c r="G18" s="22"/>
      <c r="H18" s="34"/>
      <c r="J18" s="11"/>
      <c r="K18" s="22"/>
      <c r="L18" s="34"/>
      <c r="N18" s="4"/>
      <c r="O18" s="18"/>
      <c r="P18" s="32"/>
      <c r="V18" s="26"/>
      <c r="W18" s="26"/>
      <c r="X18" s="26"/>
    </row>
    <row r="19" spans="1:24">
      <c r="A19" s="13" t="s">
        <v>58</v>
      </c>
      <c r="B19" s="4">
        <v>1</v>
      </c>
      <c r="C19" s="79">
        <v>22</v>
      </c>
      <c r="D19" s="32">
        <f t="shared" ref="D19" si="3">B19*C19</f>
        <v>22</v>
      </c>
      <c r="F19" s="4">
        <v>1</v>
      </c>
      <c r="G19" s="79">
        <v>22</v>
      </c>
      <c r="H19" s="32">
        <f t="shared" ref="H19" si="4">F19*G19</f>
        <v>22</v>
      </c>
      <c r="J19" s="4">
        <v>1</v>
      </c>
      <c r="K19" s="79">
        <v>22</v>
      </c>
      <c r="L19" s="32">
        <f t="shared" ref="L19" si="5">J19*K19</f>
        <v>22</v>
      </c>
      <c r="N19" s="4">
        <v>1</v>
      </c>
      <c r="O19" s="79">
        <v>22</v>
      </c>
      <c r="P19" s="32">
        <f t="shared" ref="P19" si="6">N19*O19</f>
        <v>22</v>
      </c>
      <c r="U19" s="25"/>
      <c r="V19" s="26"/>
    </row>
    <row r="20" spans="1:24">
      <c r="A20" s="13" t="s">
        <v>59</v>
      </c>
      <c r="B20" s="4">
        <v>1</v>
      </c>
      <c r="C20" s="18">
        <v>50</v>
      </c>
      <c r="D20" s="29">
        <f>B20*C20</f>
        <v>50</v>
      </c>
      <c r="F20" s="4">
        <v>1</v>
      </c>
      <c r="G20" s="18">
        <v>50</v>
      </c>
      <c r="H20" s="29">
        <f>F20*G20</f>
        <v>50</v>
      </c>
      <c r="J20" s="4">
        <v>1</v>
      </c>
      <c r="K20" s="18">
        <v>50</v>
      </c>
      <c r="L20" s="29">
        <f>J20*K20</f>
        <v>50</v>
      </c>
      <c r="N20" s="50" t="s">
        <v>55</v>
      </c>
      <c r="O20" s="50" t="s">
        <v>55</v>
      </c>
      <c r="P20" s="50" t="s">
        <v>55</v>
      </c>
    </row>
    <row r="21" spans="1:24">
      <c r="A21" s="13" t="s">
        <v>96</v>
      </c>
      <c r="B21" s="4">
        <v>1</v>
      </c>
      <c r="C21" s="18">
        <v>25</v>
      </c>
      <c r="D21" s="29">
        <f>B21*C21</f>
        <v>25</v>
      </c>
      <c r="F21" s="4">
        <v>1</v>
      </c>
      <c r="G21" s="18">
        <v>25</v>
      </c>
      <c r="H21" s="29">
        <f>F21*G21</f>
        <v>25</v>
      </c>
      <c r="J21" s="4">
        <v>1</v>
      </c>
      <c r="K21" s="18">
        <v>25</v>
      </c>
      <c r="L21" s="29">
        <f>J21*K21</f>
        <v>25</v>
      </c>
      <c r="N21" s="4">
        <v>1</v>
      </c>
      <c r="O21" s="18">
        <v>25</v>
      </c>
      <c r="P21" s="29">
        <f>N21*O21</f>
        <v>25</v>
      </c>
    </row>
    <row r="22" spans="1:24">
      <c r="A22" s="13" t="s">
        <v>73</v>
      </c>
      <c r="B22" s="50" t="s">
        <v>55</v>
      </c>
      <c r="C22" s="50" t="s">
        <v>55</v>
      </c>
      <c r="D22" s="50" t="s">
        <v>55</v>
      </c>
      <c r="F22" s="50" t="s">
        <v>55</v>
      </c>
      <c r="G22" s="50" t="s">
        <v>55</v>
      </c>
      <c r="H22" s="50" t="s">
        <v>55</v>
      </c>
      <c r="J22" s="50" t="s">
        <v>55</v>
      </c>
      <c r="K22" s="50" t="s">
        <v>55</v>
      </c>
      <c r="L22" s="50" t="s">
        <v>55</v>
      </c>
      <c r="N22" s="4">
        <v>1</v>
      </c>
      <c r="O22" s="18">
        <v>140</v>
      </c>
      <c r="P22" s="32">
        <f>N22*O22</f>
        <v>140</v>
      </c>
    </row>
    <row r="23" spans="1:24">
      <c r="A23" s="13" t="s">
        <v>74</v>
      </c>
      <c r="B23" s="50" t="s">
        <v>55</v>
      </c>
      <c r="C23" s="50" t="s">
        <v>55</v>
      </c>
      <c r="D23" s="50" t="s">
        <v>55</v>
      </c>
      <c r="F23" s="68">
        <v>1</v>
      </c>
      <c r="G23" s="80">
        <v>4</v>
      </c>
      <c r="H23" s="80">
        <v>4</v>
      </c>
      <c r="J23" s="50" t="s">
        <v>55</v>
      </c>
      <c r="K23" s="50" t="s">
        <v>55</v>
      </c>
      <c r="L23" s="50" t="s">
        <v>55</v>
      </c>
      <c r="N23" s="50" t="s">
        <v>55</v>
      </c>
      <c r="O23" s="50" t="s">
        <v>55</v>
      </c>
      <c r="P23" s="50" t="s">
        <v>55</v>
      </c>
    </row>
    <row r="24" spans="1:24">
      <c r="A24" s="13" t="s">
        <v>75</v>
      </c>
      <c r="B24" s="50" t="s">
        <v>55</v>
      </c>
      <c r="C24" s="50" t="s">
        <v>55</v>
      </c>
      <c r="D24" s="50" t="s">
        <v>55</v>
      </c>
      <c r="F24" s="50" t="s">
        <v>55</v>
      </c>
      <c r="G24" s="50" t="s">
        <v>55</v>
      </c>
      <c r="H24" s="50" t="s">
        <v>55</v>
      </c>
      <c r="J24" s="50" t="s">
        <v>55</v>
      </c>
      <c r="K24" s="50" t="s">
        <v>55</v>
      </c>
      <c r="L24" s="50" t="s">
        <v>55</v>
      </c>
      <c r="N24" s="69">
        <v>1</v>
      </c>
      <c r="O24" s="68">
        <v>15</v>
      </c>
      <c r="P24" s="68">
        <v>15</v>
      </c>
    </row>
    <row r="25" spans="1:24">
      <c r="A25" s="13" t="s">
        <v>76</v>
      </c>
      <c r="B25" s="50" t="s">
        <v>55</v>
      </c>
      <c r="C25" s="50" t="s">
        <v>55</v>
      </c>
      <c r="D25" s="50" t="s">
        <v>55</v>
      </c>
      <c r="F25" s="50" t="s">
        <v>55</v>
      </c>
      <c r="G25" s="50" t="s">
        <v>55</v>
      </c>
      <c r="H25" s="50" t="s">
        <v>55</v>
      </c>
      <c r="J25" s="50" t="s">
        <v>55</v>
      </c>
      <c r="K25" s="50" t="s">
        <v>55</v>
      </c>
      <c r="L25" s="50" t="s">
        <v>55</v>
      </c>
      <c r="N25" s="15">
        <v>1</v>
      </c>
      <c r="O25" s="18">
        <v>2</v>
      </c>
      <c r="P25" s="32">
        <v>2</v>
      </c>
    </row>
    <row r="26" spans="1:24">
      <c r="A26" s="17" t="s">
        <v>25</v>
      </c>
      <c r="B26" s="14"/>
      <c r="C26" s="22"/>
      <c r="D26" s="31"/>
      <c r="E26" s="27"/>
      <c r="F26" s="11"/>
      <c r="G26" s="40"/>
      <c r="H26" s="34"/>
      <c r="I26" s="27"/>
      <c r="J26" s="14"/>
      <c r="K26" s="22"/>
      <c r="L26" s="31"/>
      <c r="M26" s="27"/>
      <c r="N26" s="14"/>
      <c r="O26" s="22"/>
      <c r="P26" s="31"/>
    </row>
    <row r="27" spans="1:24">
      <c r="A27" s="4" t="s">
        <v>26</v>
      </c>
      <c r="B27" s="15">
        <v>1</v>
      </c>
      <c r="C27" s="18">
        <v>5</v>
      </c>
      <c r="D27" s="32">
        <v>5</v>
      </c>
      <c r="F27" s="15">
        <v>1</v>
      </c>
      <c r="G27" s="18">
        <v>5</v>
      </c>
      <c r="H27" s="32">
        <v>5</v>
      </c>
      <c r="J27" s="15">
        <v>1</v>
      </c>
      <c r="K27" s="18">
        <v>5</v>
      </c>
      <c r="L27" s="32">
        <v>5</v>
      </c>
      <c r="N27" s="15">
        <v>1</v>
      </c>
      <c r="O27" s="18">
        <v>5</v>
      </c>
      <c r="P27" s="32">
        <v>5</v>
      </c>
    </row>
    <row r="28" spans="1:24">
      <c r="A28" s="4"/>
      <c r="B28" s="15"/>
      <c r="C28" s="19"/>
      <c r="D28" s="32"/>
      <c r="F28" s="8"/>
      <c r="G28" s="23"/>
      <c r="H28" s="35"/>
      <c r="J28" s="15"/>
      <c r="K28" s="19"/>
      <c r="L28" s="32"/>
      <c r="N28" s="15"/>
      <c r="O28" s="19"/>
      <c r="P28" s="32"/>
    </row>
    <row r="29" spans="1:24" ht="18.600000000000001">
      <c r="A29" s="57" t="s">
        <v>27</v>
      </c>
      <c r="B29" s="53"/>
      <c r="C29" s="56"/>
      <c r="D29" s="61">
        <f>SUM(D6:D27)</f>
        <v>436.25</v>
      </c>
      <c r="E29" s="58"/>
      <c r="F29" s="62"/>
      <c r="G29" s="60"/>
      <c r="H29" s="61">
        <f>SUM(H6:H27)</f>
        <v>382.28000000000003</v>
      </c>
      <c r="I29" s="58"/>
      <c r="J29" s="62"/>
      <c r="K29" s="60"/>
      <c r="L29" s="61">
        <f>SUM(L6:L27)</f>
        <v>316.81</v>
      </c>
      <c r="M29" s="58"/>
      <c r="N29" s="62"/>
      <c r="O29" s="59"/>
      <c r="P29" s="61">
        <f>SUM(P6:P27)</f>
        <v>384.35</v>
      </c>
    </row>
    <row r="30" spans="1:24" ht="15" thickBot="1">
      <c r="C30" s="23"/>
      <c r="G30" s="23"/>
      <c r="K30" s="23"/>
      <c r="P30" s="26"/>
    </row>
    <row r="31" spans="1:24" ht="18.95" thickBot="1">
      <c r="A31" s="66" t="s">
        <v>63</v>
      </c>
    </row>
    <row r="33" spans="1:24" ht="15.6">
      <c r="A33" s="49" t="s">
        <v>3</v>
      </c>
      <c r="B33" s="2" t="s">
        <v>4</v>
      </c>
      <c r="C33" s="2" t="s">
        <v>5</v>
      </c>
      <c r="D33" s="2" t="s">
        <v>6</v>
      </c>
    </row>
    <row r="34" spans="1:24" ht="15" customHeight="1">
      <c r="L34" s="26"/>
      <c r="O34" s="23"/>
    </row>
    <row r="35" spans="1:24" ht="15" customHeight="1">
      <c r="A35" s="39" t="s">
        <v>97</v>
      </c>
      <c r="B35" s="71"/>
      <c r="C35" s="71"/>
      <c r="D35" s="71"/>
      <c r="K35" s="23"/>
    </row>
    <row r="36" spans="1:24" ht="15" customHeight="1">
      <c r="A36" s="45" t="s">
        <v>98</v>
      </c>
      <c r="B36" s="4">
        <v>1</v>
      </c>
      <c r="C36" s="26">
        <v>65</v>
      </c>
      <c r="D36" s="29">
        <f>C36</f>
        <v>65</v>
      </c>
      <c r="G36" s="25"/>
      <c r="K36" s="23"/>
    </row>
    <row r="37" spans="1:24" ht="15" customHeight="1">
      <c r="A37" s="45" t="s">
        <v>99</v>
      </c>
      <c r="B37" s="4">
        <v>1</v>
      </c>
      <c r="C37" s="26">
        <v>25</v>
      </c>
      <c r="D37" s="29">
        <f>C37</f>
        <v>25</v>
      </c>
      <c r="K37" s="23"/>
      <c r="O37" t="s">
        <v>47</v>
      </c>
      <c r="R37" s="25"/>
      <c r="S37" s="26"/>
    </row>
    <row r="38" spans="1:24" ht="15" customHeight="1">
      <c r="A38" s="45" t="s">
        <v>100</v>
      </c>
      <c r="B38" s="4">
        <v>2</v>
      </c>
      <c r="C38" s="26">
        <v>10</v>
      </c>
      <c r="D38" s="29">
        <f>B38*C38</f>
        <v>20</v>
      </c>
    </row>
    <row r="39" spans="1:24" ht="15" customHeight="1">
      <c r="A39" s="45" t="s">
        <v>101</v>
      </c>
      <c r="B39" s="4">
        <v>1</v>
      </c>
      <c r="C39" s="26">
        <v>15</v>
      </c>
      <c r="D39" s="29">
        <f>C39</f>
        <v>15</v>
      </c>
      <c r="G39" s="30"/>
      <c r="H39" s="25"/>
      <c r="I39" s="25"/>
      <c r="K39" s="23"/>
    </row>
    <row r="40" spans="1:24" ht="15" customHeight="1">
      <c r="A40" s="45" t="s">
        <v>102</v>
      </c>
      <c r="B40" s="4">
        <v>1</v>
      </c>
      <c r="C40" s="26">
        <v>7</v>
      </c>
      <c r="D40" s="29">
        <f>C40</f>
        <v>7</v>
      </c>
      <c r="H40" s="26"/>
      <c r="K40" s="23"/>
      <c r="U40" s="30"/>
      <c r="V40" s="25"/>
      <c r="W40" s="25"/>
      <c r="X40" s="25"/>
    </row>
    <row r="41" spans="1:24" ht="19.5" customHeight="1">
      <c r="A41" s="39" t="s">
        <v>103</v>
      </c>
      <c r="B41" s="71"/>
      <c r="C41" s="75"/>
      <c r="D41" s="76"/>
      <c r="H41" s="26"/>
      <c r="K41" s="23"/>
      <c r="U41" s="30"/>
      <c r="V41" s="25"/>
      <c r="W41" s="25"/>
      <c r="X41" s="25"/>
    </row>
    <row r="42" spans="1:24" ht="15" customHeight="1">
      <c r="A42" s="45" t="s">
        <v>104</v>
      </c>
      <c r="B42" s="4">
        <v>1</v>
      </c>
      <c r="C42" s="26">
        <v>21.6</v>
      </c>
      <c r="D42" s="29">
        <v>21.6</v>
      </c>
      <c r="E42" s="23"/>
      <c r="H42" s="26"/>
      <c r="K42" s="23"/>
      <c r="U42" s="51"/>
      <c r="V42" s="25"/>
      <c r="W42" s="25"/>
      <c r="X42" s="25"/>
    </row>
    <row r="43" spans="1:24" ht="15" customHeight="1">
      <c r="A43" s="45" t="s">
        <v>105</v>
      </c>
      <c r="B43" s="4">
        <v>1</v>
      </c>
      <c r="C43" s="26">
        <v>10</v>
      </c>
      <c r="D43" s="29">
        <f>C43</f>
        <v>10</v>
      </c>
      <c r="U43" s="25"/>
      <c r="V43" s="26"/>
      <c r="W43" s="23"/>
    </row>
    <row r="44" spans="1:24" ht="15" customHeight="1">
      <c r="A44" s="45" t="s">
        <v>106</v>
      </c>
      <c r="B44" s="4">
        <v>1</v>
      </c>
      <c r="C44" s="26">
        <v>18</v>
      </c>
      <c r="D44" s="29">
        <f>C44</f>
        <v>18</v>
      </c>
      <c r="E44" s="23"/>
      <c r="H44" s="26"/>
      <c r="K44" s="23"/>
      <c r="U44" s="25"/>
      <c r="V44" s="26"/>
    </row>
    <row r="45" spans="1:24">
      <c r="A45" s="67"/>
      <c r="B45" s="35"/>
      <c r="C45" s="28"/>
      <c r="D45" s="8"/>
      <c r="H45" s="26"/>
      <c r="K45" s="23"/>
    </row>
    <row r="46" spans="1:24">
      <c r="A46" s="15" t="s">
        <v>77</v>
      </c>
      <c r="D46" s="6"/>
      <c r="K46" s="23"/>
      <c r="U46" s="25"/>
    </row>
    <row r="47" spans="1:24">
      <c r="A47" s="16"/>
      <c r="B47" s="28"/>
      <c r="C47" s="28"/>
      <c r="D47" s="46"/>
      <c r="K47" s="23"/>
    </row>
    <row r="48" spans="1:24">
      <c r="K48" s="23"/>
    </row>
    <row r="49" spans="1:15" ht="16.5">
      <c r="A49" t="s">
        <v>62</v>
      </c>
      <c r="C49" s="23"/>
      <c r="G49" s="23"/>
      <c r="K49" s="23"/>
      <c r="L49" s="26"/>
      <c r="O49" s="23"/>
    </row>
    <row r="50" spans="1:15">
      <c r="A50" t="s">
        <v>29</v>
      </c>
      <c r="C50" s="23"/>
      <c r="K50" s="23"/>
      <c r="L50" s="26"/>
      <c r="O50" s="23"/>
    </row>
    <row r="51" spans="1:15">
      <c r="A51" t="s">
        <v>31</v>
      </c>
      <c r="K51" s="23"/>
      <c r="L51" s="26"/>
      <c r="O51" s="23"/>
    </row>
    <row r="52" spans="1:15">
      <c r="A52" t="s">
        <v>107</v>
      </c>
      <c r="L52" s="26"/>
      <c r="O52" s="23"/>
    </row>
    <row r="53" spans="1:15" ht="16.5"/>
    <row r="54" spans="1:15" ht="15" thickBot="1">
      <c r="G54" s="23"/>
      <c r="K54" s="23"/>
    </row>
    <row r="55" spans="1:15" ht="21.6" thickBot="1">
      <c r="A55" s="52" t="s">
        <v>32</v>
      </c>
    </row>
    <row r="57" spans="1:15" ht="15.6">
      <c r="A57" s="73" t="s">
        <v>3</v>
      </c>
      <c r="B57" s="2" t="s">
        <v>5</v>
      </c>
      <c r="C57" s="25"/>
      <c r="D57" s="82"/>
    </row>
    <row r="58" spans="1:15" ht="23.45">
      <c r="A58" s="74" t="s">
        <v>33</v>
      </c>
      <c r="B58" s="5"/>
      <c r="C58" s="83"/>
      <c r="D58" s="26"/>
    </row>
    <row r="59" spans="1:15">
      <c r="A59" s="15" t="s">
        <v>34</v>
      </c>
      <c r="B59" s="29">
        <v>4.4000000000000004</v>
      </c>
      <c r="C59" s="23"/>
      <c r="D59" s="26"/>
    </row>
    <row r="60" spans="1:15">
      <c r="A60" s="15" t="s">
        <v>35</v>
      </c>
      <c r="B60" s="29">
        <v>0.6</v>
      </c>
      <c r="C60" s="26"/>
      <c r="D60" s="26"/>
    </row>
    <row r="61" spans="1:15">
      <c r="A61" s="15" t="s">
        <v>36</v>
      </c>
      <c r="B61" s="29" t="s">
        <v>37</v>
      </c>
      <c r="C61" s="23"/>
      <c r="D61" s="26"/>
    </row>
    <row r="62" spans="1:15">
      <c r="A62" s="15" t="s">
        <v>51</v>
      </c>
      <c r="B62" s="29">
        <v>3.4</v>
      </c>
      <c r="C62" s="23"/>
      <c r="D62" s="26"/>
    </row>
    <row r="63" spans="1:15">
      <c r="A63" s="15"/>
      <c r="B63" s="29"/>
      <c r="C63" s="23"/>
      <c r="D63" s="26"/>
    </row>
    <row r="64" spans="1:15">
      <c r="A64" s="12" t="s">
        <v>39</v>
      </c>
      <c r="B64" s="34"/>
      <c r="C64" s="23"/>
      <c r="D64" s="26"/>
    </row>
    <row r="65" spans="1:4">
      <c r="A65" s="13" t="s">
        <v>40</v>
      </c>
      <c r="B65" s="29">
        <v>15</v>
      </c>
      <c r="C65" s="23"/>
      <c r="D65" s="26"/>
    </row>
    <row r="66" spans="1:4">
      <c r="A66" s="13" t="s">
        <v>41</v>
      </c>
      <c r="B66" s="29">
        <v>18</v>
      </c>
      <c r="C66" s="23"/>
      <c r="D66" s="26"/>
    </row>
    <row r="67" spans="1:4">
      <c r="A67" s="42"/>
      <c r="B67" s="35"/>
      <c r="C67" s="23"/>
      <c r="D67" s="26"/>
    </row>
    <row r="68" spans="1:4">
      <c r="A68" s="12" t="s">
        <v>42</v>
      </c>
      <c r="B68" s="34"/>
      <c r="C68" s="23"/>
      <c r="D68" s="26"/>
    </row>
    <row r="69" spans="1:4">
      <c r="A69" s="13" t="s">
        <v>43</v>
      </c>
      <c r="B69" s="29">
        <v>60</v>
      </c>
    </row>
    <row r="70" spans="1:4">
      <c r="A70" s="16"/>
      <c r="B70" s="8"/>
    </row>
    <row r="72" spans="1:4">
      <c r="A72" s="37"/>
      <c r="B72" s="26"/>
    </row>
    <row r="73" spans="1:4">
      <c r="A73" s="37"/>
      <c r="B73" s="26"/>
    </row>
    <row r="74" spans="1:4">
      <c r="C74" s="23"/>
      <c r="D74" s="26"/>
    </row>
    <row r="75" spans="1:4">
      <c r="B75" s="26"/>
    </row>
  </sheetData>
  <mergeCells count="4">
    <mergeCell ref="B4:D4"/>
    <mergeCell ref="F4:H4"/>
    <mergeCell ref="J4:L4"/>
    <mergeCell ref="N4:P4"/>
  </mergeCells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Scholengroep Sint-Michiel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Lies Vandamme</dc:creator>
  <cp:keywords/>
  <dc:description/>
  <cp:lastModifiedBy>Heidi Vierstraete</cp:lastModifiedBy>
  <cp:revision/>
  <dcterms:created xsi:type="dcterms:W3CDTF">2018-06-05T09:28:44Z</dcterms:created>
  <dcterms:modified xsi:type="dcterms:W3CDTF">2023-05-09T08:35:19Z</dcterms:modified>
  <cp:category/>
  <cp:contentStatus/>
</cp:coreProperties>
</file>